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Income" sheetId="1" r:id="rId1"/>
  </sheets>
  <calcPr calcId="145621"/>
</workbook>
</file>

<file path=xl/calcChain.xml><?xml version="1.0" encoding="utf-8"?>
<calcChain xmlns="http://schemas.openxmlformats.org/spreadsheetml/2006/main">
  <c r="F38" i="1" l="1"/>
  <c r="F37" i="1"/>
  <c r="F36" i="1"/>
  <c r="F35" i="1"/>
  <c r="F34" i="1"/>
  <c r="F40" i="1" s="1"/>
  <c r="F30" i="1"/>
  <c r="F28" i="1"/>
  <c r="F26" i="1"/>
  <c r="E22" i="1"/>
  <c r="F22" i="1" s="1"/>
  <c r="E20" i="1"/>
  <c r="F20" i="1" s="1"/>
  <c r="F47" i="1" s="1"/>
  <c r="F18" i="1"/>
  <c r="G11" i="1"/>
  <c r="H11" i="1" s="1"/>
  <c r="E11" i="1"/>
  <c r="F11" i="1" s="1"/>
  <c r="I11" i="1" s="1"/>
  <c r="D11" i="1"/>
  <c r="G9" i="1"/>
  <c r="H9" i="1" s="1"/>
  <c r="E9" i="1"/>
  <c r="F9" i="1" s="1"/>
  <c r="D9" i="1"/>
  <c r="I9" i="1" s="1"/>
  <c r="G7" i="1"/>
  <c r="H7" i="1" s="1"/>
  <c r="E7" i="1"/>
  <c r="F7" i="1" s="1"/>
  <c r="D7" i="1"/>
  <c r="F48" i="1" l="1"/>
  <c r="G48" i="1" s="1"/>
  <c r="I7" i="1"/>
  <c r="F43" i="1"/>
  <c r="F44" i="1" l="1"/>
  <c r="G44" i="1" s="1"/>
</calcChain>
</file>

<file path=xl/sharedStrings.xml><?xml version="1.0" encoding="utf-8"?>
<sst xmlns="http://schemas.openxmlformats.org/spreadsheetml/2006/main" count="43" uniqueCount="24">
  <si>
    <t>Plan</t>
  </si>
  <si>
    <t>Target User</t>
  </si>
  <si>
    <t>Startup</t>
  </si>
  <si>
    <t>Small</t>
  </si>
  <si>
    <t>Medium</t>
  </si>
  <si>
    <t>Total</t>
  </si>
  <si>
    <t>A</t>
  </si>
  <si>
    <t>B</t>
  </si>
  <si>
    <t>C</t>
  </si>
  <si>
    <t>Staff</t>
  </si>
  <si>
    <t>Salary</t>
  </si>
  <si>
    <t>Qty</t>
  </si>
  <si>
    <t>Support Staff</t>
  </si>
  <si>
    <t>Programmer</t>
  </si>
  <si>
    <t>Current staff</t>
  </si>
  <si>
    <t>Manager IT</t>
  </si>
  <si>
    <t>Asst. Manager</t>
  </si>
  <si>
    <t>Senior</t>
  </si>
  <si>
    <t>Support Exc.</t>
  </si>
  <si>
    <t>Programmer Exc.</t>
  </si>
  <si>
    <t>GP</t>
  </si>
  <si>
    <t>Note**</t>
  </si>
  <si>
    <t>10 Customers per staff / 2 days</t>
  </si>
  <si>
    <t>5 Customers per staff / 3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</si>
</sst>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0"/>
      <name val="Verdana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sz val="10"/>
      <name val="Verdan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</cellStyleXfs>
  <cellXfs count="8">
    <xf numFmtId="0" fontId="0" fillId="0" borderId="0" xfId="0"/>
    <xf numFmtId="0" fontId="2" fillId="0" borderId="0" xfId="0" applyFont="1"/>
    <xf numFmtId="9" fontId="0" fillId="0" borderId="0" xfId="2" applyFont="1"/>
    <xf numFmtId="43" fontId="0" fillId="0" borderId="0" xfId="1" applyFont="1"/>
    <xf numFmtId="43" fontId="3" fillId="0" borderId="0" xfId="1" applyFont="1"/>
    <xf numFmtId="43" fontId="2" fillId="0" borderId="0" xfId="1" applyFont="1"/>
    <xf numFmtId="43" fontId="0" fillId="0" borderId="1" xfId="1" applyFont="1" applyBorder="1"/>
    <xf numFmtId="43" fontId="0" fillId="0" borderId="0" xfId="0" applyNumberFormat="1"/>
  </cellXfs>
  <cellStyles count="9">
    <cellStyle name="Comma" xfId="1" builtinId="3"/>
    <cellStyle name="Comma 2" xfId="3"/>
    <cellStyle name="Comma 3" xfId="4"/>
    <cellStyle name="Comma 4" xfId="5"/>
    <cellStyle name="Normal" xfId="0" builtinId="0"/>
    <cellStyle name="Normal 2" xfId="6"/>
    <cellStyle name="Normal 3" xfId="7"/>
    <cellStyle name="Normal 4" xfId="8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60"/>
  <sheetViews>
    <sheetView tabSelected="1" workbookViewId="0">
      <selection activeCell="D13" sqref="D13"/>
    </sheetView>
  </sheetViews>
  <sheetFormatPr defaultRowHeight="12.75" x14ac:dyDescent="0.2"/>
  <cols>
    <col min="3" max="3" width="15.875" customWidth="1"/>
    <col min="4" max="5" width="14.625" customWidth="1"/>
    <col min="6" max="7" width="16.75" customWidth="1"/>
    <col min="8" max="8" width="15.375" customWidth="1"/>
    <col min="9" max="9" width="11.625" bestFit="1" customWidth="1"/>
  </cols>
  <sheetData>
    <row r="4" spans="2:9" x14ac:dyDescent="0.2">
      <c r="B4" s="1" t="s">
        <v>0</v>
      </c>
      <c r="C4" s="1" t="s">
        <v>1</v>
      </c>
      <c r="D4" s="1" t="s">
        <v>2</v>
      </c>
      <c r="E4" s="2">
        <v>0.5</v>
      </c>
      <c r="F4" s="1" t="s">
        <v>3</v>
      </c>
      <c r="G4" s="2">
        <v>0.3</v>
      </c>
      <c r="H4" s="1" t="s">
        <v>4</v>
      </c>
      <c r="I4" s="2" t="s">
        <v>5</v>
      </c>
    </row>
    <row r="5" spans="2:9" s="3" customFormat="1" x14ac:dyDescent="0.2">
      <c r="D5" s="3">
        <v>900</v>
      </c>
      <c r="F5" s="3">
        <v>1500</v>
      </c>
      <c r="H5" s="3">
        <v>2000</v>
      </c>
    </row>
    <row r="6" spans="2:9" s="3" customFormat="1" x14ac:dyDescent="0.2"/>
    <row r="7" spans="2:9" s="3" customFormat="1" x14ac:dyDescent="0.2">
      <c r="B7" s="3" t="s">
        <v>6</v>
      </c>
      <c r="C7" s="3">
        <v>30</v>
      </c>
      <c r="D7" s="3">
        <f>D5*C7</f>
        <v>27000</v>
      </c>
      <c r="E7" s="3">
        <f>C7*E4</f>
        <v>15</v>
      </c>
      <c r="F7" s="3">
        <f>F5*E7</f>
        <v>22500</v>
      </c>
      <c r="G7" s="3">
        <f>G4*C7</f>
        <v>9</v>
      </c>
      <c r="H7" s="3">
        <f>H5*G7</f>
        <v>18000</v>
      </c>
      <c r="I7" s="3">
        <f>D7+F7+H7</f>
        <v>67500</v>
      </c>
    </row>
    <row r="8" spans="2:9" s="3" customFormat="1" x14ac:dyDescent="0.2"/>
    <row r="9" spans="2:9" s="3" customFormat="1" x14ac:dyDescent="0.2">
      <c r="B9" s="4" t="s">
        <v>7</v>
      </c>
      <c r="C9" s="3">
        <v>100</v>
      </c>
      <c r="D9" s="3">
        <f>D5*C9</f>
        <v>90000</v>
      </c>
      <c r="E9" s="3">
        <f>C9*E4</f>
        <v>50</v>
      </c>
      <c r="F9" s="3">
        <f>F5*E9</f>
        <v>75000</v>
      </c>
      <c r="G9" s="3">
        <f>G4*C9</f>
        <v>30</v>
      </c>
      <c r="H9" s="3">
        <f>H5*G9</f>
        <v>60000</v>
      </c>
      <c r="I9" s="3">
        <f>D9+F9+H9</f>
        <v>225000</v>
      </c>
    </row>
    <row r="10" spans="2:9" s="3" customFormat="1" x14ac:dyDescent="0.2"/>
    <row r="11" spans="2:9" s="3" customFormat="1" x14ac:dyDescent="0.2">
      <c r="B11" s="4" t="s">
        <v>8</v>
      </c>
      <c r="C11" s="3">
        <v>200</v>
      </c>
      <c r="D11" s="3">
        <f>D5*C11</f>
        <v>180000</v>
      </c>
      <c r="E11" s="3">
        <f>C11*E4</f>
        <v>100</v>
      </c>
      <c r="F11" s="3">
        <f>F5*E11</f>
        <v>150000</v>
      </c>
      <c r="G11" s="3">
        <f>G4*C11</f>
        <v>60</v>
      </c>
      <c r="H11" s="3">
        <f>H5*G11</f>
        <v>120000</v>
      </c>
      <c r="I11" s="3">
        <f>D11+F11+H11</f>
        <v>450000</v>
      </c>
    </row>
    <row r="12" spans="2:9" s="3" customFormat="1" x14ac:dyDescent="0.2"/>
    <row r="13" spans="2:9" s="3" customFormat="1" x14ac:dyDescent="0.2"/>
    <row r="14" spans="2:9" s="3" customFormat="1" x14ac:dyDescent="0.2"/>
    <row r="15" spans="2:9" s="3" customFormat="1" x14ac:dyDescent="0.2"/>
    <row r="16" spans="2:9" s="3" customFormat="1" x14ac:dyDescent="0.2">
      <c r="B16" s="5" t="s">
        <v>0</v>
      </c>
      <c r="C16" s="5" t="s">
        <v>9</v>
      </c>
      <c r="D16" s="5" t="s">
        <v>10</v>
      </c>
      <c r="E16" s="5" t="s">
        <v>11</v>
      </c>
      <c r="F16" s="5" t="s">
        <v>5</v>
      </c>
    </row>
    <row r="17" spans="2:6" s="3" customFormat="1" x14ac:dyDescent="0.2"/>
    <row r="18" spans="2:6" s="3" customFormat="1" x14ac:dyDescent="0.2">
      <c r="B18" s="3" t="s">
        <v>6</v>
      </c>
      <c r="C18" s="4" t="s">
        <v>12</v>
      </c>
      <c r="D18" s="3">
        <v>3000</v>
      </c>
      <c r="E18" s="3">
        <v>6</v>
      </c>
      <c r="F18" s="3">
        <f>D18*E18</f>
        <v>18000</v>
      </c>
    </row>
    <row r="19" spans="2:6" s="3" customFormat="1" x14ac:dyDescent="0.2"/>
    <row r="20" spans="2:6" s="3" customFormat="1" x14ac:dyDescent="0.2">
      <c r="B20" s="4" t="s">
        <v>7</v>
      </c>
      <c r="C20" s="4" t="s">
        <v>12</v>
      </c>
      <c r="D20" s="3">
        <v>3000</v>
      </c>
      <c r="E20" s="3">
        <f>(10+5+5)</f>
        <v>20</v>
      </c>
      <c r="F20" s="3">
        <f>D20*E20</f>
        <v>60000</v>
      </c>
    </row>
    <row r="21" spans="2:6" s="3" customFormat="1" x14ac:dyDescent="0.2"/>
    <row r="22" spans="2:6" s="3" customFormat="1" x14ac:dyDescent="0.2">
      <c r="B22" s="4" t="s">
        <v>8</v>
      </c>
      <c r="C22" s="4" t="s">
        <v>12</v>
      </c>
      <c r="D22" s="3">
        <v>3000</v>
      </c>
      <c r="E22" s="3">
        <f>(20+10+10)</f>
        <v>40</v>
      </c>
      <c r="F22" s="3">
        <f>D22*E22</f>
        <v>120000</v>
      </c>
    </row>
    <row r="23" spans="2:6" s="3" customFormat="1" x14ac:dyDescent="0.2"/>
    <row r="24" spans="2:6" s="3" customFormat="1" x14ac:dyDescent="0.2"/>
    <row r="25" spans="2:6" s="3" customFormat="1" x14ac:dyDescent="0.2"/>
    <row r="26" spans="2:6" s="3" customFormat="1" x14ac:dyDescent="0.2">
      <c r="B26" s="3" t="s">
        <v>6</v>
      </c>
      <c r="C26" s="4" t="s">
        <v>13</v>
      </c>
      <c r="D26" s="3">
        <v>5000</v>
      </c>
      <c r="E26" s="3">
        <v>1</v>
      </c>
      <c r="F26" s="3">
        <f>D26*E26</f>
        <v>5000</v>
      </c>
    </row>
    <row r="27" spans="2:6" s="3" customFormat="1" x14ac:dyDescent="0.2"/>
    <row r="28" spans="2:6" s="3" customFormat="1" x14ac:dyDescent="0.2">
      <c r="B28" s="4" t="s">
        <v>7</v>
      </c>
      <c r="C28" s="4" t="s">
        <v>13</v>
      </c>
      <c r="D28" s="3">
        <v>5000</v>
      </c>
      <c r="E28" s="3">
        <v>2</v>
      </c>
      <c r="F28" s="3">
        <f>D28*E28</f>
        <v>10000</v>
      </c>
    </row>
    <row r="29" spans="2:6" s="3" customFormat="1" x14ac:dyDescent="0.2"/>
    <row r="30" spans="2:6" s="3" customFormat="1" x14ac:dyDescent="0.2">
      <c r="B30" s="4" t="s">
        <v>8</v>
      </c>
      <c r="C30" s="4" t="s">
        <v>13</v>
      </c>
      <c r="D30" s="3">
        <v>5000</v>
      </c>
      <c r="E30" s="3">
        <v>3</v>
      </c>
      <c r="F30" s="3">
        <f>D30*E30</f>
        <v>15000</v>
      </c>
    </row>
    <row r="31" spans="2:6" s="3" customFormat="1" x14ac:dyDescent="0.2"/>
    <row r="32" spans="2:6" s="3" customFormat="1" x14ac:dyDescent="0.2"/>
    <row r="33" spans="2:7" s="3" customFormat="1" x14ac:dyDescent="0.2">
      <c r="C33" s="4" t="s">
        <v>14</v>
      </c>
      <c r="D33" s="3" t="s">
        <v>10</v>
      </c>
      <c r="E33" s="3" t="s">
        <v>11</v>
      </c>
      <c r="F33" s="3" t="s">
        <v>5</v>
      </c>
    </row>
    <row r="34" spans="2:7" s="3" customFormat="1" x14ac:dyDescent="0.2">
      <c r="B34" s="3">
        <v>1</v>
      </c>
      <c r="C34" s="4" t="s">
        <v>15</v>
      </c>
      <c r="D34" s="3">
        <v>10000</v>
      </c>
      <c r="E34" s="3">
        <v>1</v>
      </c>
      <c r="F34" s="3">
        <f>D34*E34</f>
        <v>10000</v>
      </c>
    </row>
    <row r="35" spans="2:7" s="3" customFormat="1" x14ac:dyDescent="0.2">
      <c r="B35" s="3">
        <v>2</v>
      </c>
      <c r="C35" s="4" t="s">
        <v>16</v>
      </c>
      <c r="D35" s="3">
        <v>5000</v>
      </c>
      <c r="E35" s="3">
        <v>1</v>
      </c>
      <c r="F35" s="3">
        <f>D35*E35</f>
        <v>5000</v>
      </c>
    </row>
    <row r="36" spans="2:7" s="3" customFormat="1" x14ac:dyDescent="0.2">
      <c r="B36" s="3">
        <v>3</v>
      </c>
      <c r="C36" s="4" t="s">
        <v>17</v>
      </c>
      <c r="D36" s="3">
        <v>4000</v>
      </c>
      <c r="E36" s="3">
        <v>1</v>
      </c>
      <c r="F36" s="3">
        <f>D36*E36</f>
        <v>4000</v>
      </c>
    </row>
    <row r="37" spans="2:7" s="3" customFormat="1" x14ac:dyDescent="0.2">
      <c r="B37" s="3">
        <v>4</v>
      </c>
      <c r="C37" s="4" t="s">
        <v>18</v>
      </c>
      <c r="D37" s="3">
        <v>2800</v>
      </c>
      <c r="E37" s="3">
        <v>1</v>
      </c>
      <c r="F37" s="3">
        <f>D37*E37</f>
        <v>2800</v>
      </c>
    </row>
    <row r="38" spans="2:7" s="3" customFormat="1" x14ac:dyDescent="0.2">
      <c r="B38" s="3">
        <v>5</v>
      </c>
      <c r="C38" s="4" t="s">
        <v>19</v>
      </c>
      <c r="D38" s="3">
        <v>2500</v>
      </c>
      <c r="E38" s="3">
        <v>1</v>
      </c>
      <c r="F38" s="3">
        <f>D38*E38</f>
        <v>2500</v>
      </c>
    </row>
    <row r="39" spans="2:7" s="3" customFormat="1" x14ac:dyDescent="0.2"/>
    <row r="40" spans="2:7" s="3" customFormat="1" x14ac:dyDescent="0.2">
      <c r="F40" s="3">
        <f>SUM(F34:F39)</f>
        <v>24300</v>
      </c>
    </row>
    <row r="41" spans="2:7" s="3" customFormat="1" x14ac:dyDescent="0.2"/>
    <row r="42" spans="2:7" s="3" customFormat="1" x14ac:dyDescent="0.2"/>
    <row r="43" spans="2:7" s="3" customFormat="1" x14ac:dyDescent="0.2">
      <c r="F43" s="6">
        <f>F18+F26+F40</f>
        <v>47300</v>
      </c>
    </row>
    <row r="44" spans="2:7" s="3" customFormat="1" x14ac:dyDescent="0.2">
      <c r="E44" s="4" t="s">
        <v>20</v>
      </c>
      <c r="F44" s="3">
        <f>I7-F43</f>
        <v>20200</v>
      </c>
      <c r="G44" s="2">
        <f>F44/I7</f>
        <v>0.29925925925925928</v>
      </c>
    </row>
    <row r="45" spans="2:7" s="3" customFormat="1" x14ac:dyDescent="0.2"/>
    <row r="46" spans="2:7" s="3" customFormat="1" x14ac:dyDescent="0.2"/>
    <row r="47" spans="2:7" x14ac:dyDescent="0.2">
      <c r="F47" s="7">
        <f>F20+F28+F40</f>
        <v>94300</v>
      </c>
    </row>
    <row r="48" spans="2:7" x14ac:dyDescent="0.2">
      <c r="F48" s="7">
        <f>I9-F47</f>
        <v>130700</v>
      </c>
      <c r="G48" s="3">
        <f>F48/I9</f>
        <v>0.5808888888888889</v>
      </c>
    </row>
    <row r="51" spans="2:2" x14ac:dyDescent="0.2">
      <c r="B51" t="s">
        <v>21</v>
      </c>
    </row>
    <row r="53" spans="2:2" x14ac:dyDescent="0.2">
      <c r="B53" t="s">
        <v>2</v>
      </c>
    </row>
    <row r="54" spans="2:2" x14ac:dyDescent="0.2">
      <c r="B54" t="s">
        <v>22</v>
      </c>
    </row>
    <row r="56" spans="2:2" x14ac:dyDescent="0.2">
      <c r="B56" t="s">
        <v>3</v>
      </c>
    </row>
    <row r="57" spans="2:2" x14ac:dyDescent="0.2">
      <c r="B57" t="s">
        <v>22</v>
      </c>
    </row>
    <row r="59" spans="2:2" x14ac:dyDescent="0.2">
      <c r="B59" t="s">
        <v>4</v>
      </c>
    </row>
    <row r="60" spans="2:2" x14ac:dyDescent="0.2">
      <c r="B60" t="s">
        <v>23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Income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2017-10-03T02:57:19Z</dcterms:created>
  <dcterms:modified xsi:type="dcterms:W3CDTF">2017-10-03T02:58:18Z</dcterms:modified>
</cp:coreProperties>
</file>