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05" windowHeight="7695" firstSheet="4" activeTab="4"/>
  </bookViews>
  <sheets>
    <sheet name="MARCH 2019" sheetId="1" r:id="rId1"/>
    <sheet name="APR 2019" sheetId="2" r:id="rId2"/>
    <sheet name="MAY 2019" sheetId="3" r:id="rId3"/>
    <sheet name="JUNE 2019" sheetId="4" r:id="rId4"/>
    <sheet name="JULY 2019" sheetId="5" r:id="rId5"/>
    <sheet name="AUG 2019" sheetId="6" r:id="rId6"/>
    <sheet name="SEPT 2019" sheetId="7" r:id="rId7"/>
    <sheet name="OKT 2019" sheetId="8" r:id="rId8"/>
    <sheet name="NOV 2019" sheetId="9" r:id="rId9"/>
    <sheet name="DEC 2019" sheetId="10" r:id="rId10"/>
    <sheet name="BANKIN RECORD" sheetId="11" r:id="rId11"/>
  </sheets>
  <calcPr calcId="144525"/>
</workbook>
</file>

<file path=xl/sharedStrings.xml><?xml version="1.0" encoding="utf-8"?>
<sst xmlns="http://schemas.openxmlformats.org/spreadsheetml/2006/main" count="561" uniqueCount="58">
  <si>
    <t>DAILY SALES DOBI KAMI</t>
  </si>
  <si>
    <t>MONTH:</t>
  </si>
  <si>
    <t>MARCH</t>
  </si>
  <si>
    <t>DATE</t>
  </si>
  <si>
    <t>DAY</t>
  </si>
  <si>
    <t>ITEM</t>
  </si>
  <si>
    <t>CASH SALES</t>
  </si>
  <si>
    <t>CASH PURCHASE</t>
  </si>
  <si>
    <t>TOTAL SALES</t>
  </si>
  <si>
    <t>FRIDAY</t>
  </si>
  <si>
    <t>SATURDAY</t>
  </si>
  <si>
    <t>SUNDAY</t>
  </si>
  <si>
    <t>MONDAY</t>
  </si>
  <si>
    <t>TUESDAY</t>
  </si>
  <si>
    <t>WEDNESDAY</t>
  </si>
  <si>
    <t>THURSDAY</t>
  </si>
  <si>
    <t>COLLECTION</t>
  </si>
  <si>
    <t>TOTAL MONTHLY SALES:</t>
  </si>
  <si>
    <t>APRIL</t>
  </si>
  <si>
    <t>NOTES</t>
  </si>
  <si>
    <t>PURCHASE DETERGENT</t>
  </si>
  <si>
    <t>purchase detergent</t>
  </si>
  <si>
    <t>purchase hanger and plastic</t>
  </si>
  <si>
    <t>claim azrul</t>
  </si>
  <si>
    <t>TOTAL MONTHLY COLLECTION:</t>
  </si>
  <si>
    <t>TOTAL MONTHLY PURCHASE:</t>
  </si>
  <si>
    <t>AVERAGE COLLECTION:</t>
  </si>
  <si>
    <t>RENTAL:</t>
  </si>
  <si>
    <t>UTILITIES:</t>
  </si>
  <si>
    <t>MAY</t>
  </si>
  <si>
    <t>purchase sabun 4x25kg</t>
  </si>
  <si>
    <t>3 in 1 detergent 25l x 4</t>
  </si>
  <si>
    <t>sumbangan anak yatim</t>
  </si>
  <si>
    <t>JUNE</t>
  </si>
  <si>
    <t>sabun 25l x 4tong/claim azrul</t>
  </si>
  <si>
    <t>derma anak yatim</t>
  </si>
  <si>
    <t>beg plastik</t>
  </si>
  <si>
    <t>derma</t>
  </si>
  <si>
    <t>technical repair</t>
  </si>
  <si>
    <t>JULY</t>
  </si>
  <si>
    <t>purchase sabun 25l x 3tong</t>
  </si>
  <si>
    <t>AUGUST</t>
  </si>
  <si>
    <t xml:space="preserve">SEPTEMBER </t>
  </si>
  <si>
    <t>OKTOBER</t>
  </si>
  <si>
    <t>NOVEMBER</t>
  </si>
  <si>
    <t>DECEMBER</t>
  </si>
  <si>
    <t>BANKIN RECORD</t>
  </si>
  <si>
    <t xml:space="preserve">BANK: </t>
  </si>
  <si>
    <t>CIMB</t>
  </si>
  <si>
    <t>ACC HOLDER:</t>
  </si>
  <si>
    <t>AKVORTEX RESOURCES</t>
  </si>
  <si>
    <t xml:space="preserve">ACC NO: </t>
  </si>
  <si>
    <t>AMOUNT</t>
  </si>
  <si>
    <t>BRANCH</t>
  </si>
  <si>
    <t>26-03-2019</t>
  </si>
  <si>
    <t>TAMAN MEDAN, PJ</t>
  </si>
  <si>
    <t>29-03-2019</t>
  </si>
  <si>
    <t>GLENEAGLES, AMPANG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</si>
</sst>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176" formatCode="0_);[Red]\(0\)"/>
    <numFmt numFmtId="42" formatCode="_(&quot;$&quot;* #,##0_);_(&quot;$&quot;* \(#,##0\);_(&quot;$&quot;* &quot;-&quot;_);_(@_)"/>
    <numFmt numFmtId="177" formatCode="_([$RM-4409]* #,##0.00_);_([$RM-4409]* \(#,##0.00\);_([$RM-4409]* &quot;-&quot;??_);_(@_)"/>
    <numFmt numFmtId="178" formatCode="_ * #,##0_ ;_ * \-#,##0_ ;_ * &quot;-&quot;_ ;_ @_ "/>
    <numFmt numFmtId="179" formatCode="_ * #,##0.00_ ;_ * \-#,##0.00_ ;_ * &quot;-&quot;??_ ;_ @_ "/>
    <numFmt numFmtId="180" formatCode="dd/mm/yyyy"/>
    <numFmt numFmtId="181" formatCode="dd\-mmm"/>
  </numFmts>
  <fonts count="22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4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Alignment="1"/>
    <xf numFmtId="177" fontId="1" fillId="0" borderId="0" xfId="0" applyNumberFormat="1" applyFont="1" applyAlignment="1"/>
    <xf numFmtId="176" fontId="1" fillId="0" borderId="0" xfId="0" applyNumberFormat="1" applyFont="1" applyAlignment="1"/>
    <xf numFmtId="0" fontId="1" fillId="0" borderId="1" xfId="0" applyNumberFormat="1" applyFont="1" applyBorder="1" applyAlignment="1"/>
    <xf numFmtId="177" fontId="1" fillId="0" borderId="1" xfId="0" applyNumberFormat="1" applyFont="1" applyBorder="1" applyAlignment="1"/>
    <xf numFmtId="0" fontId="1" fillId="0" borderId="1" xfId="0" applyFont="1" applyBorder="1" applyAlignment="1"/>
    <xf numFmtId="180" fontId="1" fillId="0" borderId="1" xfId="0" applyNumberFormat="1" applyFont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81" fontId="1" fillId="0" borderId="0" xfId="0" applyNumberFormat="1" applyFont="1" applyAlignment="1"/>
    <xf numFmtId="0" fontId="1" fillId="0" borderId="1" xfId="0" applyFont="1" applyBorder="1" applyAlignment="1">
      <alignment horizontal="left" vertical="center"/>
    </xf>
    <xf numFmtId="177" fontId="1" fillId="0" borderId="1" xfId="0" applyNumberFormat="1" applyFont="1" applyFill="1" applyBorder="1" applyAlignme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2" borderId="2" xfId="0" applyNumberFormat="1" applyFont="1" applyFill="1" applyBorder="1" applyAlignment="1"/>
    <xf numFmtId="177" fontId="1" fillId="2" borderId="1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177" fontId="1" fillId="0" borderId="0" xfId="0" applyNumberFormat="1" applyFont="1" applyBorder="1" applyAlignment="1"/>
    <xf numFmtId="177" fontId="1" fillId="2" borderId="0" xfId="0" applyNumberFormat="1" applyFont="1" applyFill="1" applyBorder="1" applyAlignment="1"/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77" fontId="1" fillId="0" borderId="1" xfId="0" applyNumberFormat="1" applyFont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left"/>
    </xf>
    <xf numFmtId="177" fontId="1" fillId="2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/>
    <xf numFmtId="177" fontId="1" fillId="2" borderId="0" xfId="0" applyNumberFormat="1" applyFont="1" applyFill="1" applyAlignme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/>
    <xf numFmtId="177" fontId="1" fillId="4" borderId="1" xfId="0" applyNumberFormat="1" applyFont="1" applyFill="1" applyBorder="1" applyAlignment="1"/>
    <xf numFmtId="177" fontId="1" fillId="0" borderId="3" xfId="0" applyNumberFormat="1" applyFont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B1" workbookViewId="0">
      <pane ySplit="4" topLeftCell="A12" activePane="bottomLeft" state="frozen"/>
      <selection/>
      <selection pane="bottomLeft" activeCell="G31" sqref="G31"/>
    </sheetView>
  </sheetViews>
  <sheetFormatPr defaultColWidth="9" defaultRowHeight="15" outlineLevelCol="5"/>
  <cols>
    <col min="1" max="1" width="9.14285714285714" style="8" customWidth="1"/>
    <col min="2" max="2" width="12.1428571428571" style="8" customWidth="1"/>
    <col min="3" max="3" width="10.3428571428571" customWidth="1"/>
    <col min="4" max="4" width="14" style="2" customWidth="1"/>
    <col min="5" max="5" width="17" style="2" customWidth="1"/>
    <col min="6" max="6" width="13.7142857142857" style="2" customWidth="1"/>
    <col min="7" max="7" width="22.2857142857143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2</v>
      </c>
    </row>
    <row r="4" spans="1:6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5" t="s">
        <v>8</v>
      </c>
    </row>
    <row r="5" spans="1:6">
      <c r="A5" s="33">
        <v>1</v>
      </c>
      <c r="B5" s="33" t="s">
        <v>9</v>
      </c>
      <c r="C5" s="34"/>
      <c r="D5" s="35"/>
      <c r="E5" s="35"/>
      <c r="F5" s="35">
        <f>D5-E5</f>
        <v>0</v>
      </c>
    </row>
    <row r="6" spans="1:6">
      <c r="A6" s="33">
        <v>2</v>
      </c>
      <c r="B6" s="33" t="s">
        <v>10</v>
      </c>
      <c r="C6" s="34"/>
      <c r="D6" s="35"/>
      <c r="E6" s="35"/>
      <c r="F6" s="35">
        <f t="shared" ref="F6:F35" si="0">D6-E6</f>
        <v>0</v>
      </c>
    </row>
    <row r="7" spans="1:6">
      <c r="A7" s="33">
        <v>3</v>
      </c>
      <c r="B7" s="33" t="s">
        <v>11</v>
      </c>
      <c r="C7" s="34"/>
      <c r="D7" s="35"/>
      <c r="E7" s="35"/>
      <c r="F7" s="35">
        <f t="shared" si="0"/>
        <v>0</v>
      </c>
    </row>
    <row r="8" spans="1:6">
      <c r="A8" s="33">
        <v>4</v>
      </c>
      <c r="B8" s="33" t="s">
        <v>12</v>
      </c>
      <c r="C8" s="34"/>
      <c r="D8" s="35"/>
      <c r="E8" s="35"/>
      <c r="F8" s="35">
        <f t="shared" si="0"/>
        <v>0</v>
      </c>
    </row>
    <row r="9" spans="1:6">
      <c r="A9" s="33">
        <v>5</v>
      </c>
      <c r="B9" s="33" t="s">
        <v>13</v>
      </c>
      <c r="C9" s="34"/>
      <c r="D9" s="35"/>
      <c r="E9" s="35"/>
      <c r="F9" s="35">
        <f t="shared" si="0"/>
        <v>0</v>
      </c>
    </row>
    <row r="10" spans="1:6">
      <c r="A10" s="33">
        <v>6</v>
      </c>
      <c r="B10" s="33" t="s">
        <v>14</v>
      </c>
      <c r="C10" s="34"/>
      <c r="D10" s="35"/>
      <c r="E10" s="35"/>
      <c r="F10" s="35">
        <f t="shared" si="0"/>
        <v>0</v>
      </c>
    </row>
    <row r="11" spans="1:6">
      <c r="A11" s="33">
        <v>7</v>
      </c>
      <c r="B11" s="33" t="s">
        <v>15</v>
      </c>
      <c r="C11" s="34"/>
      <c r="D11" s="35"/>
      <c r="E11" s="35"/>
      <c r="F11" s="35">
        <f t="shared" si="0"/>
        <v>0</v>
      </c>
    </row>
    <row r="12" spans="1:6">
      <c r="A12" s="33">
        <v>8</v>
      </c>
      <c r="B12" s="33" t="s">
        <v>9</v>
      </c>
      <c r="C12" s="34"/>
      <c r="D12" s="35"/>
      <c r="E12" s="35"/>
      <c r="F12" s="35">
        <f t="shared" si="0"/>
        <v>0</v>
      </c>
    </row>
    <row r="13" spans="1:6">
      <c r="A13" s="33">
        <v>9</v>
      </c>
      <c r="B13" s="33" t="s">
        <v>10</v>
      </c>
      <c r="C13" s="34"/>
      <c r="D13" s="35"/>
      <c r="E13" s="35"/>
      <c r="F13" s="35">
        <f t="shared" si="0"/>
        <v>0</v>
      </c>
    </row>
    <row r="14" spans="1:6">
      <c r="A14" s="33">
        <v>10</v>
      </c>
      <c r="B14" s="33" t="s">
        <v>11</v>
      </c>
      <c r="C14" s="34"/>
      <c r="D14" s="35"/>
      <c r="E14" s="35"/>
      <c r="F14" s="35">
        <f t="shared" si="0"/>
        <v>0</v>
      </c>
    </row>
    <row r="15" spans="1:6">
      <c r="A15" s="33">
        <v>11</v>
      </c>
      <c r="B15" s="33" t="s">
        <v>12</v>
      </c>
      <c r="C15" s="34"/>
      <c r="D15" s="35"/>
      <c r="E15" s="35"/>
      <c r="F15" s="35">
        <f t="shared" si="0"/>
        <v>0</v>
      </c>
    </row>
    <row r="16" spans="1:6">
      <c r="A16" s="33">
        <v>12</v>
      </c>
      <c r="B16" s="33" t="s">
        <v>13</v>
      </c>
      <c r="C16" s="34"/>
      <c r="D16" s="35"/>
      <c r="E16" s="35"/>
      <c r="F16" s="35">
        <f t="shared" si="0"/>
        <v>0</v>
      </c>
    </row>
    <row r="17" spans="1:6">
      <c r="A17" s="33">
        <v>13</v>
      </c>
      <c r="B17" s="33" t="s">
        <v>14</v>
      </c>
      <c r="C17" s="34"/>
      <c r="D17" s="35"/>
      <c r="E17" s="35"/>
      <c r="F17" s="35">
        <f t="shared" si="0"/>
        <v>0</v>
      </c>
    </row>
    <row r="18" spans="1:6">
      <c r="A18" s="33">
        <v>14</v>
      </c>
      <c r="B18" s="33" t="s">
        <v>15</v>
      </c>
      <c r="C18" s="34"/>
      <c r="D18" s="35"/>
      <c r="E18" s="35"/>
      <c r="F18" s="35">
        <f t="shared" si="0"/>
        <v>0</v>
      </c>
    </row>
    <row r="19" spans="1:6">
      <c r="A19" s="33">
        <v>15</v>
      </c>
      <c r="B19" s="33" t="s">
        <v>9</v>
      </c>
      <c r="C19" s="34"/>
      <c r="D19" s="35"/>
      <c r="E19" s="35"/>
      <c r="F19" s="35">
        <f t="shared" si="0"/>
        <v>0</v>
      </c>
    </row>
    <row r="20" spans="1:6">
      <c r="A20" s="33">
        <v>16</v>
      </c>
      <c r="B20" s="33" t="s">
        <v>10</v>
      </c>
      <c r="C20" s="34"/>
      <c r="D20" s="35"/>
      <c r="E20" s="35"/>
      <c r="F20" s="35">
        <f t="shared" si="0"/>
        <v>0</v>
      </c>
    </row>
    <row r="21" spans="1:6">
      <c r="A21" s="33">
        <v>17</v>
      </c>
      <c r="B21" s="33" t="s">
        <v>11</v>
      </c>
      <c r="C21" s="34"/>
      <c r="D21" s="35"/>
      <c r="E21" s="35"/>
      <c r="F21" s="35">
        <f t="shared" si="0"/>
        <v>0</v>
      </c>
    </row>
    <row r="22" spans="1:6">
      <c r="A22" s="33">
        <v>18</v>
      </c>
      <c r="B22" s="33" t="s">
        <v>12</v>
      </c>
      <c r="C22" s="34"/>
      <c r="D22" s="35"/>
      <c r="E22" s="35"/>
      <c r="F22" s="35">
        <f t="shared" si="0"/>
        <v>0</v>
      </c>
    </row>
    <row r="23" spans="1:6">
      <c r="A23" s="33">
        <v>19</v>
      </c>
      <c r="B23" s="33" t="s">
        <v>13</v>
      </c>
      <c r="C23" s="34"/>
      <c r="D23" s="35"/>
      <c r="E23" s="35"/>
      <c r="F23" s="35">
        <f t="shared" si="0"/>
        <v>0</v>
      </c>
    </row>
    <row r="24" spans="1:6">
      <c r="A24" s="33">
        <v>20</v>
      </c>
      <c r="B24" s="33" t="s">
        <v>14</v>
      </c>
      <c r="C24" s="34"/>
      <c r="D24" s="35"/>
      <c r="E24" s="35"/>
      <c r="F24" s="35">
        <f t="shared" si="0"/>
        <v>0</v>
      </c>
    </row>
    <row r="25" spans="1:6">
      <c r="A25" s="33">
        <v>21</v>
      </c>
      <c r="B25" s="33" t="s">
        <v>15</v>
      </c>
      <c r="C25" s="34"/>
      <c r="D25" s="35"/>
      <c r="E25" s="35"/>
      <c r="F25" s="35">
        <f t="shared" si="0"/>
        <v>0</v>
      </c>
    </row>
    <row r="26" spans="1:6">
      <c r="A26" s="14">
        <v>22</v>
      </c>
      <c r="B26" s="14" t="s">
        <v>9</v>
      </c>
      <c r="C26" s="6" t="s">
        <v>16</v>
      </c>
      <c r="D26" s="5">
        <v>136</v>
      </c>
      <c r="E26" s="5"/>
      <c r="F26" s="5">
        <f t="shared" si="0"/>
        <v>136</v>
      </c>
    </row>
    <row r="27" spans="1:6">
      <c r="A27" s="14">
        <v>23</v>
      </c>
      <c r="B27" s="14" t="s">
        <v>10</v>
      </c>
      <c r="C27" s="6" t="s">
        <v>16</v>
      </c>
      <c r="D27" s="5">
        <v>86</v>
      </c>
      <c r="E27" s="5"/>
      <c r="F27" s="5">
        <f t="shared" si="0"/>
        <v>86</v>
      </c>
    </row>
    <row r="28" spans="1:6">
      <c r="A28" s="14">
        <v>24</v>
      </c>
      <c r="B28" s="14" t="s">
        <v>11</v>
      </c>
      <c r="C28" s="6" t="s">
        <v>16</v>
      </c>
      <c r="D28" s="5">
        <v>238</v>
      </c>
      <c r="E28" s="5"/>
      <c r="F28" s="5">
        <f t="shared" si="0"/>
        <v>238</v>
      </c>
    </row>
    <row r="29" spans="1:6">
      <c r="A29" s="14">
        <v>25</v>
      </c>
      <c r="B29" s="17" t="s">
        <v>12</v>
      </c>
      <c r="C29" s="6" t="s">
        <v>16</v>
      </c>
      <c r="D29" s="5">
        <v>106</v>
      </c>
      <c r="E29" s="5"/>
      <c r="F29" s="5">
        <f t="shared" si="0"/>
        <v>106</v>
      </c>
    </row>
    <row r="30" spans="1:6">
      <c r="A30" s="14">
        <v>26</v>
      </c>
      <c r="B30" s="14" t="s">
        <v>13</v>
      </c>
      <c r="C30" s="6" t="s">
        <v>16</v>
      </c>
      <c r="D30" s="5">
        <v>109</v>
      </c>
      <c r="E30" s="5"/>
      <c r="F30" s="5">
        <f t="shared" si="0"/>
        <v>109</v>
      </c>
    </row>
    <row r="31" spans="1:6">
      <c r="A31" s="14">
        <v>27</v>
      </c>
      <c r="B31" s="14" t="s">
        <v>14</v>
      </c>
      <c r="C31" s="6" t="s">
        <v>16</v>
      </c>
      <c r="D31" s="5">
        <v>82</v>
      </c>
      <c r="E31" s="5"/>
      <c r="F31" s="5">
        <f t="shared" si="0"/>
        <v>82</v>
      </c>
    </row>
    <row r="32" spans="1:6">
      <c r="A32" s="14">
        <v>28</v>
      </c>
      <c r="B32" s="14" t="s">
        <v>15</v>
      </c>
      <c r="C32" s="6" t="s">
        <v>16</v>
      </c>
      <c r="D32" s="5">
        <v>192</v>
      </c>
      <c r="E32" s="5"/>
      <c r="F32" s="5">
        <f t="shared" si="0"/>
        <v>192</v>
      </c>
    </row>
    <row r="33" spans="1:6">
      <c r="A33" s="14">
        <v>29</v>
      </c>
      <c r="B33" s="14" t="s">
        <v>9</v>
      </c>
      <c r="C33" s="6" t="s">
        <v>16</v>
      </c>
      <c r="D33" s="5">
        <v>170</v>
      </c>
      <c r="E33" s="5"/>
      <c r="F33" s="5">
        <f t="shared" si="0"/>
        <v>170</v>
      </c>
    </row>
    <row r="34" spans="1:6">
      <c r="A34" s="14">
        <v>30</v>
      </c>
      <c r="B34" s="14" t="s">
        <v>10</v>
      </c>
      <c r="C34" s="6" t="s">
        <v>16</v>
      </c>
      <c r="D34" s="5">
        <v>201</v>
      </c>
      <c r="E34" s="5"/>
      <c r="F34" s="5">
        <f t="shared" si="0"/>
        <v>201</v>
      </c>
    </row>
    <row r="35" spans="1:6">
      <c r="A35" s="14">
        <v>31</v>
      </c>
      <c r="B35" s="14" t="s">
        <v>11</v>
      </c>
      <c r="C35" s="6" t="s">
        <v>16</v>
      </c>
      <c r="D35" s="5">
        <v>188</v>
      </c>
      <c r="E35" s="5"/>
      <c r="F35" s="5">
        <f t="shared" si="0"/>
        <v>188</v>
      </c>
    </row>
    <row r="37" ht="15.75" spans="4:6">
      <c r="D37" s="23" t="s">
        <v>17</v>
      </c>
      <c r="E37" s="23"/>
      <c r="F37" s="36">
        <f>SUM(F5:F35)</f>
        <v>1508</v>
      </c>
    </row>
    <row r="38" ht="15.75"/>
  </sheetData>
  <mergeCells count="1">
    <mergeCell ref="D37:E37"/>
  </mergeCells>
  <pageMargins left="0.699305555555556" right="0.699305555555556" top="0.75" bottom="0.75" header="0.3" footer="0.3"/>
  <pageSetup paperSize="1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4" topLeftCell="A29" activePane="bottomLeft" state="frozen"/>
      <selection/>
      <selection pane="bottomLeft" activeCell="A37" sqref="$A37:$XFD37"/>
    </sheetView>
  </sheetViews>
  <sheetFormatPr defaultColWidth="9" defaultRowHeight="15" outlineLevelCol="6"/>
  <cols>
    <col min="1" max="1" width="9.14285714285714" style="8" customWidth="1"/>
    <col min="2" max="2" width="12.1428571428571" style="8" customWidth="1"/>
    <col min="3" max="3" width="21.4285714285714" customWidth="1"/>
    <col min="4" max="4" width="14" style="2" customWidth="1"/>
    <col min="5" max="5" width="17" style="2" customWidth="1"/>
    <col min="6" max="6" width="13.7142857142857" style="2" customWidth="1"/>
    <col min="7" max="7" width="22.2857142857143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45</v>
      </c>
    </row>
    <row r="4" customFormat="1" spans="1:7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12" t="s">
        <v>19</v>
      </c>
    </row>
    <row r="5" spans="1:7">
      <c r="A5" s="13">
        <v>1</v>
      </c>
      <c r="B5" s="14" t="s">
        <v>11</v>
      </c>
      <c r="C5" s="6"/>
      <c r="D5" s="15"/>
      <c r="E5" s="15"/>
      <c r="F5" s="16">
        <f t="shared" ref="F5:F35" si="0">D5-E5</f>
        <v>0</v>
      </c>
      <c r="G5" s="6"/>
    </row>
    <row r="6" spans="1:7">
      <c r="A6" s="14">
        <v>2</v>
      </c>
      <c r="B6" s="17" t="s">
        <v>12</v>
      </c>
      <c r="C6" s="6"/>
      <c r="D6" s="16"/>
      <c r="E6" s="16"/>
      <c r="F6" s="16">
        <f t="shared" si="0"/>
        <v>0</v>
      </c>
      <c r="G6" s="6"/>
    </row>
    <row r="7" spans="1:7">
      <c r="A7" s="14">
        <v>3</v>
      </c>
      <c r="B7" s="14" t="s">
        <v>13</v>
      </c>
      <c r="C7" s="6"/>
      <c r="D7" s="16"/>
      <c r="E7" s="16"/>
      <c r="F7" s="16">
        <f t="shared" si="0"/>
        <v>0</v>
      </c>
      <c r="G7" s="6"/>
    </row>
    <row r="8" spans="1:7">
      <c r="A8" s="14">
        <v>4</v>
      </c>
      <c r="B8" s="14" t="s">
        <v>14</v>
      </c>
      <c r="C8" s="18"/>
      <c r="D8" s="16"/>
      <c r="E8" s="16"/>
      <c r="F8" s="16">
        <f t="shared" si="0"/>
        <v>0</v>
      </c>
      <c r="G8" s="6"/>
    </row>
    <row r="9" spans="1:7">
      <c r="A9" s="14">
        <v>5</v>
      </c>
      <c r="B9" s="14" t="s">
        <v>15</v>
      </c>
      <c r="C9" s="18"/>
      <c r="D9" s="16"/>
      <c r="E9" s="16"/>
      <c r="F9" s="16">
        <f t="shared" si="0"/>
        <v>0</v>
      </c>
      <c r="G9" s="6"/>
    </row>
    <row r="10" spans="1:7">
      <c r="A10" s="14">
        <v>6</v>
      </c>
      <c r="B10" s="14" t="s">
        <v>9</v>
      </c>
      <c r="C10" s="18"/>
      <c r="D10" s="16"/>
      <c r="E10" s="16"/>
      <c r="F10" s="16">
        <f t="shared" si="0"/>
        <v>0</v>
      </c>
      <c r="G10" s="6"/>
    </row>
    <row r="11" spans="1:7">
      <c r="A11" s="14">
        <v>7</v>
      </c>
      <c r="B11" s="14" t="s">
        <v>10</v>
      </c>
      <c r="C11" s="18"/>
      <c r="D11" s="16"/>
      <c r="E11" s="16"/>
      <c r="F11" s="16">
        <f t="shared" si="0"/>
        <v>0</v>
      </c>
      <c r="G11" s="6"/>
    </row>
    <row r="12" spans="1:7">
      <c r="A12" s="14">
        <v>8</v>
      </c>
      <c r="B12" s="14" t="s">
        <v>11</v>
      </c>
      <c r="C12" s="18"/>
      <c r="D12" s="16"/>
      <c r="E12" s="16"/>
      <c r="F12" s="16">
        <f t="shared" si="0"/>
        <v>0</v>
      </c>
      <c r="G12" s="6"/>
    </row>
    <row r="13" spans="1:7">
      <c r="A13" s="14">
        <v>9</v>
      </c>
      <c r="B13" s="17" t="s">
        <v>12</v>
      </c>
      <c r="C13" s="18"/>
      <c r="D13" s="16"/>
      <c r="E13" s="16"/>
      <c r="F13" s="16">
        <f t="shared" si="0"/>
        <v>0</v>
      </c>
      <c r="G13" s="6"/>
    </row>
    <row r="14" spans="1:7">
      <c r="A14" s="14">
        <v>10</v>
      </c>
      <c r="B14" s="14" t="s">
        <v>13</v>
      </c>
      <c r="C14" s="18"/>
      <c r="D14" s="16"/>
      <c r="E14" s="16"/>
      <c r="F14" s="16">
        <f t="shared" si="0"/>
        <v>0</v>
      </c>
      <c r="G14" s="6"/>
    </row>
    <row r="15" spans="1:7">
      <c r="A15" s="14">
        <v>11</v>
      </c>
      <c r="B15" s="14" t="s">
        <v>14</v>
      </c>
      <c r="C15" s="18"/>
      <c r="D15" s="16"/>
      <c r="E15" s="16"/>
      <c r="F15" s="16">
        <f t="shared" si="0"/>
        <v>0</v>
      </c>
      <c r="G15" s="6"/>
    </row>
    <row r="16" spans="1:7">
      <c r="A16" s="14">
        <v>12</v>
      </c>
      <c r="B16" s="14" t="s">
        <v>15</v>
      </c>
      <c r="C16" s="18"/>
      <c r="D16" s="16"/>
      <c r="E16" s="16"/>
      <c r="F16" s="16">
        <f t="shared" si="0"/>
        <v>0</v>
      </c>
      <c r="G16" s="6"/>
    </row>
    <row r="17" spans="1:7">
      <c r="A17" s="14">
        <v>13</v>
      </c>
      <c r="B17" s="14" t="s">
        <v>9</v>
      </c>
      <c r="C17" s="18"/>
      <c r="D17" s="16"/>
      <c r="E17" s="16"/>
      <c r="F17" s="16">
        <f t="shared" si="0"/>
        <v>0</v>
      </c>
      <c r="G17" s="6"/>
    </row>
    <row r="18" spans="1:7">
      <c r="A18" s="14">
        <v>14</v>
      </c>
      <c r="B18" s="14" t="s">
        <v>10</v>
      </c>
      <c r="C18" s="18"/>
      <c r="D18" s="16"/>
      <c r="E18" s="16"/>
      <c r="F18" s="16">
        <f t="shared" si="0"/>
        <v>0</v>
      </c>
      <c r="G18" s="6"/>
    </row>
    <row r="19" spans="1:7">
      <c r="A19" s="14">
        <v>15</v>
      </c>
      <c r="B19" s="14" t="s">
        <v>11</v>
      </c>
      <c r="C19" s="18"/>
      <c r="D19" s="16"/>
      <c r="E19" s="16"/>
      <c r="F19" s="16">
        <f t="shared" si="0"/>
        <v>0</v>
      </c>
      <c r="G19" s="6"/>
    </row>
    <row r="20" spans="1:7">
      <c r="A20" s="14">
        <v>16</v>
      </c>
      <c r="B20" s="17" t="s">
        <v>12</v>
      </c>
      <c r="C20" s="18"/>
      <c r="D20" s="16"/>
      <c r="E20" s="16"/>
      <c r="F20" s="16">
        <f t="shared" si="0"/>
        <v>0</v>
      </c>
      <c r="G20" s="6"/>
    </row>
    <row r="21" spans="1:7">
      <c r="A21" s="14">
        <v>17</v>
      </c>
      <c r="B21" s="14" t="s">
        <v>13</v>
      </c>
      <c r="C21" s="18"/>
      <c r="D21" s="16"/>
      <c r="E21" s="16"/>
      <c r="F21" s="16">
        <f t="shared" si="0"/>
        <v>0</v>
      </c>
      <c r="G21" s="6"/>
    </row>
    <row r="22" spans="1:7">
      <c r="A22" s="14">
        <v>18</v>
      </c>
      <c r="B22" s="14" t="s">
        <v>14</v>
      </c>
      <c r="C22" s="18"/>
      <c r="D22" s="16"/>
      <c r="E22" s="16"/>
      <c r="F22" s="16">
        <f t="shared" si="0"/>
        <v>0</v>
      </c>
      <c r="G22" s="6"/>
    </row>
    <row r="23" spans="1:7">
      <c r="A23" s="14">
        <v>19</v>
      </c>
      <c r="B23" s="14" t="s">
        <v>15</v>
      </c>
      <c r="C23" s="18"/>
      <c r="D23" s="16"/>
      <c r="E23" s="16"/>
      <c r="F23" s="16">
        <f t="shared" si="0"/>
        <v>0</v>
      </c>
      <c r="G23" s="6"/>
    </row>
    <row r="24" spans="1:7">
      <c r="A24" s="14">
        <v>20</v>
      </c>
      <c r="B24" s="14" t="s">
        <v>9</v>
      </c>
      <c r="C24" s="18"/>
      <c r="D24" s="16"/>
      <c r="E24" s="16"/>
      <c r="F24" s="16">
        <f t="shared" si="0"/>
        <v>0</v>
      </c>
      <c r="G24" s="6"/>
    </row>
    <row r="25" spans="1:7">
      <c r="A25" s="14">
        <v>21</v>
      </c>
      <c r="B25" s="14" t="s">
        <v>10</v>
      </c>
      <c r="C25" s="18"/>
      <c r="D25" s="16"/>
      <c r="E25" s="16"/>
      <c r="F25" s="16">
        <f t="shared" si="0"/>
        <v>0</v>
      </c>
      <c r="G25" s="6"/>
    </row>
    <row r="26" spans="1:7">
      <c r="A26" s="14">
        <v>22</v>
      </c>
      <c r="B26" s="14" t="s">
        <v>11</v>
      </c>
      <c r="C26" s="6"/>
      <c r="D26" s="5"/>
      <c r="E26" s="5"/>
      <c r="F26" s="16">
        <f t="shared" si="0"/>
        <v>0</v>
      </c>
      <c r="G26" s="6"/>
    </row>
    <row r="27" spans="1:7">
      <c r="A27" s="14">
        <v>23</v>
      </c>
      <c r="B27" s="17" t="s">
        <v>12</v>
      </c>
      <c r="C27" s="6"/>
      <c r="D27" s="5"/>
      <c r="E27" s="5"/>
      <c r="F27" s="16">
        <f t="shared" si="0"/>
        <v>0</v>
      </c>
      <c r="G27" s="6"/>
    </row>
    <row r="28" spans="1:7">
      <c r="A28" s="14">
        <v>24</v>
      </c>
      <c r="B28" s="14" t="s">
        <v>13</v>
      </c>
      <c r="C28" s="6"/>
      <c r="D28" s="5"/>
      <c r="E28" s="5"/>
      <c r="F28" s="16">
        <f t="shared" si="0"/>
        <v>0</v>
      </c>
      <c r="G28" s="6"/>
    </row>
    <row r="29" spans="1:7">
      <c r="A29" s="14">
        <v>25</v>
      </c>
      <c r="B29" s="14" t="s">
        <v>14</v>
      </c>
      <c r="C29" s="6"/>
      <c r="D29" s="5"/>
      <c r="E29" s="5"/>
      <c r="F29" s="16">
        <f t="shared" si="0"/>
        <v>0</v>
      </c>
      <c r="G29" s="6"/>
    </row>
    <row r="30" spans="1:7">
      <c r="A30" s="14">
        <v>26</v>
      </c>
      <c r="B30" s="14" t="s">
        <v>15</v>
      </c>
      <c r="C30" s="6"/>
      <c r="D30" s="5"/>
      <c r="E30" s="5"/>
      <c r="F30" s="16">
        <f t="shared" si="0"/>
        <v>0</v>
      </c>
      <c r="G30" s="6"/>
    </row>
    <row r="31" spans="1:7">
      <c r="A31" s="14">
        <v>27</v>
      </c>
      <c r="B31" s="14" t="s">
        <v>9</v>
      </c>
      <c r="C31" s="6"/>
      <c r="D31" s="5"/>
      <c r="E31" s="5"/>
      <c r="F31" s="16">
        <f t="shared" si="0"/>
        <v>0</v>
      </c>
      <c r="G31" s="6"/>
    </row>
    <row r="32" spans="1:7">
      <c r="A32" s="14">
        <v>28</v>
      </c>
      <c r="B32" s="14" t="s">
        <v>10</v>
      </c>
      <c r="C32" s="6"/>
      <c r="D32" s="5"/>
      <c r="E32" s="5"/>
      <c r="F32" s="16">
        <f t="shared" si="0"/>
        <v>0</v>
      </c>
      <c r="G32" s="6"/>
    </row>
    <row r="33" spans="1:7">
      <c r="A33" s="14">
        <v>29</v>
      </c>
      <c r="B33" s="14" t="s">
        <v>11</v>
      </c>
      <c r="C33" s="6"/>
      <c r="D33" s="5"/>
      <c r="E33" s="5"/>
      <c r="F33" s="16">
        <f t="shared" si="0"/>
        <v>0</v>
      </c>
      <c r="G33" s="6"/>
    </row>
    <row r="34" spans="1:7">
      <c r="A34" s="14">
        <v>30</v>
      </c>
      <c r="B34" s="17" t="s">
        <v>12</v>
      </c>
      <c r="C34" s="6"/>
      <c r="D34" s="5"/>
      <c r="E34" s="5"/>
      <c r="F34" s="16">
        <f t="shared" si="0"/>
        <v>0</v>
      </c>
      <c r="G34" s="6"/>
    </row>
    <row r="35" spans="1:7">
      <c r="A35" s="14">
        <v>31</v>
      </c>
      <c r="B35" s="14" t="s">
        <v>13</v>
      </c>
      <c r="C35" s="6"/>
      <c r="D35" s="5"/>
      <c r="E35" s="5"/>
      <c r="F35" s="16">
        <f t="shared" si="0"/>
        <v>0</v>
      </c>
      <c r="G35" s="6"/>
    </row>
    <row r="36" spans="1:7">
      <c r="A36" s="19"/>
      <c r="B36" s="19"/>
      <c r="C36" s="20"/>
      <c r="D36" s="21"/>
      <c r="E36" s="21"/>
      <c r="F36" s="22"/>
      <c r="G36" s="20"/>
    </row>
    <row r="37" spans="4:5">
      <c r="D37" s="23"/>
      <c r="E37" s="23"/>
    </row>
    <row r="38" spans="4:5">
      <c r="D38" s="23"/>
      <c r="E38" s="23"/>
    </row>
    <row r="39" spans="4:6">
      <c r="D39" s="24" t="s">
        <v>24</v>
      </c>
      <c r="E39" s="24"/>
      <c r="F39" s="24">
        <f>SUM(D3:D33)</f>
        <v>0</v>
      </c>
    </row>
    <row r="40" spans="4:6">
      <c r="D40" s="24" t="s">
        <v>25</v>
      </c>
      <c r="E40" s="24"/>
      <c r="F40" s="24">
        <f>SUM(E3:E33)</f>
        <v>0</v>
      </c>
    </row>
    <row r="41" spans="4:6">
      <c r="D41" s="25" t="s">
        <v>17</v>
      </c>
      <c r="E41" s="25"/>
      <c r="F41" s="24">
        <f>F39-F40</f>
        <v>0</v>
      </c>
    </row>
    <row r="42" spans="4:6">
      <c r="D42" s="25" t="s">
        <v>26</v>
      </c>
      <c r="E42" s="25"/>
      <c r="F42" s="24" t="e">
        <f>AVERAGE(D3:D33)</f>
        <v>#DIV/0!</v>
      </c>
    </row>
    <row r="43" spans="4:6">
      <c r="D43" s="2" t="s">
        <v>27</v>
      </c>
      <c r="E43" s="2"/>
      <c r="F43" s="24">
        <v>3200</v>
      </c>
    </row>
    <row r="44" spans="4:6">
      <c r="D44" s="2" t="s">
        <v>28</v>
      </c>
      <c r="E44" s="2"/>
      <c r="F44" s="24"/>
    </row>
  </sheetData>
  <mergeCells count="4">
    <mergeCell ref="D37:E37"/>
    <mergeCell ref="D39:E39"/>
    <mergeCell ref="D40:E40"/>
    <mergeCell ref="D41:E41"/>
  </mergeCells>
  <pageMargins left="0.699305555555556" right="0.699305555555556" top="0.75" bottom="0.75" header="0.3" footer="0.3"/>
  <pageSetup paperSize="1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9"/>
  <sheetViews>
    <sheetView topLeftCell="B1" workbookViewId="0">
      <selection activeCell="C12" sqref="C12"/>
    </sheetView>
  </sheetViews>
  <sheetFormatPr defaultColWidth="9" defaultRowHeight="15" outlineLevelCol="2"/>
  <cols>
    <col min="1" max="1" width="15.7142857142857" style="1" customWidth="1"/>
    <col min="2" max="2" width="19.8571428571429" style="2" customWidth="1"/>
    <col min="3" max="3" width="21.5714285714286" customWidth="1"/>
  </cols>
  <sheetData>
    <row r="1" spans="1:1">
      <c r="A1" s="1" t="s">
        <v>46</v>
      </c>
    </row>
    <row r="2" spans="1:2">
      <c r="A2" s="1" t="s">
        <v>47</v>
      </c>
      <c r="B2" s="2" t="s">
        <v>48</v>
      </c>
    </row>
    <row r="3" spans="1:2">
      <c r="A3" s="1" t="s">
        <v>49</v>
      </c>
      <c r="B3" s="2" t="s">
        <v>50</v>
      </c>
    </row>
    <row r="4" spans="1:2">
      <c r="A4" s="1" t="s">
        <v>51</v>
      </c>
      <c r="B4" s="3">
        <v>8001200887</v>
      </c>
    </row>
    <row r="7" spans="1:3">
      <c r="A7" s="4" t="s">
        <v>3</v>
      </c>
      <c r="B7" s="5" t="s">
        <v>52</v>
      </c>
      <c r="C7" s="6" t="s">
        <v>53</v>
      </c>
    </row>
    <row r="8" spans="1:3">
      <c r="A8" s="4" t="s">
        <v>54</v>
      </c>
      <c r="B8" s="5">
        <v>566</v>
      </c>
      <c r="C8" s="6" t="s">
        <v>55</v>
      </c>
    </row>
    <row r="9" spans="1:3">
      <c r="A9" s="4" t="s">
        <v>56</v>
      </c>
      <c r="B9" s="5">
        <v>383</v>
      </c>
      <c r="C9" s="6" t="s">
        <v>57</v>
      </c>
    </row>
    <row r="10" spans="1:3">
      <c r="A10" s="7">
        <v>43558</v>
      </c>
      <c r="B10" s="5">
        <v>641</v>
      </c>
      <c r="C10" s="6" t="s">
        <v>57</v>
      </c>
    </row>
    <row r="11" spans="1:3">
      <c r="A11" s="7">
        <v>43563</v>
      </c>
      <c r="B11" s="5">
        <v>1101</v>
      </c>
      <c r="C11" s="6" t="s">
        <v>57</v>
      </c>
    </row>
    <row r="12" spans="1:3">
      <c r="A12" s="4"/>
      <c r="B12" s="5"/>
      <c r="C12" s="6"/>
    </row>
    <row r="13" spans="1:3">
      <c r="A13" s="4"/>
      <c r="B13" s="5"/>
      <c r="C13" s="6"/>
    </row>
    <row r="14" spans="1:3">
      <c r="A14" s="4"/>
      <c r="B14" s="5"/>
      <c r="C14" s="6"/>
    </row>
    <row r="15" spans="1:3">
      <c r="A15" s="4"/>
      <c r="B15" s="5"/>
      <c r="C15" s="6"/>
    </row>
    <row r="16" spans="1:3">
      <c r="A16" s="4"/>
      <c r="B16" s="5"/>
      <c r="C16" s="6"/>
    </row>
    <row r="17" spans="1:3">
      <c r="A17" s="4"/>
      <c r="B17" s="5"/>
      <c r="C17" s="6"/>
    </row>
    <row r="18" spans="1:3">
      <c r="A18" s="4"/>
      <c r="B18" s="5"/>
      <c r="C18" s="6"/>
    </row>
    <row r="19" spans="1:3">
      <c r="A19" s="4"/>
      <c r="B19" s="5"/>
      <c r="C19" s="6"/>
    </row>
    <row r="20" spans="1:3">
      <c r="A20" s="4"/>
      <c r="B20" s="5"/>
      <c r="C20" s="6"/>
    </row>
    <row r="21" spans="1:3">
      <c r="A21" s="4"/>
      <c r="B21" s="5"/>
      <c r="C21" s="6"/>
    </row>
    <row r="22" spans="1:3">
      <c r="A22" s="4"/>
      <c r="B22" s="5"/>
      <c r="C22" s="6"/>
    </row>
    <row r="23" spans="1:3">
      <c r="A23" s="4"/>
      <c r="B23" s="5"/>
      <c r="C23" s="6"/>
    </row>
    <row r="24" spans="1:3">
      <c r="A24" s="4"/>
      <c r="B24" s="5"/>
      <c r="C24" s="6"/>
    </row>
    <row r="25" spans="1:3">
      <c r="A25" s="4"/>
      <c r="B25" s="5"/>
      <c r="C25" s="6"/>
    </row>
    <row r="26" spans="1:3">
      <c r="A26" s="4"/>
      <c r="B26" s="5"/>
      <c r="C26" s="6"/>
    </row>
    <row r="27" spans="1:3">
      <c r="A27" s="4"/>
      <c r="B27" s="5"/>
      <c r="C27" s="6"/>
    </row>
    <row r="28" spans="1:3">
      <c r="A28" s="4"/>
      <c r="B28" s="5"/>
      <c r="C28" s="6"/>
    </row>
    <row r="29" spans="1:3">
      <c r="A29" s="4"/>
      <c r="B29" s="5"/>
      <c r="C29" s="6"/>
    </row>
    <row r="30" spans="1:3">
      <c r="A30" s="4"/>
      <c r="B30" s="5"/>
      <c r="C30" s="6"/>
    </row>
    <row r="31" spans="1:3">
      <c r="A31" s="4"/>
      <c r="B31" s="5"/>
      <c r="C31" s="6"/>
    </row>
    <row r="32" spans="1:3">
      <c r="A32" s="4"/>
      <c r="B32" s="5"/>
      <c r="C32" s="6"/>
    </row>
    <row r="33" spans="1:3">
      <c r="A33" s="4"/>
      <c r="B33" s="5"/>
      <c r="C33" s="6"/>
    </row>
    <row r="34" spans="1:3">
      <c r="A34" s="4"/>
      <c r="B34" s="5"/>
      <c r="C34" s="6"/>
    </row>
    <row r="35" spans="1:3">
      <c r="A35" s="4"/>
      <c r="B35" s="5"/>
      <c r="C35" s="6"/>
    </row>
    <row r="36" spans="1:3">
      <c r="A36" s="4"/>
      <c r="B36" s="5"/>
      <c r="C36" s="6"/>
    </row>
    <row r="37" spans="1:3">
      <c r="A37" s="4"/>
      <c r="B37" s="5"/>
      <c r="C37" s="6"/>
    </row>
    <row r="38" spans="1:3">
      <c r="A38" s="4"/>
      <c r="B38" s="5"/>
      <c r="C38" s="6"/>
    </row>
    <row r="39" spans="1:3">
      <c r="A39" s="4"/>
      <c r="B39" s="5"/>
      <c r="C39" s="6"/>
    </row>
    <row r="40" spans="1:3">
      <c r="A40" s="4"/>
      <c r="B40" s="5"/>
      <c r="C40" s="6"/>
    </row>
    <row r="41" spans="1:3">
      <c r="A41" s="4"/>
      <c r="B41" s="5"/>
      <c r="C41" s="6"/>
    </row>
    <row r="42" spans="1:3">
      <c r="A42" s="4"/>
      <c r="B42" s="5"/>
      <c r="C42" s="6"/>
    </row>
    <row r="43" spans="1:3">
      <c r="A43" s="4"/>
      <c r="B43" s="5"/>
      <c r="C43" s="6"/>
    </row>
    <row r="44" spans="1:3">
      <c r="A44" s="4"/>
      <c r="B44" s="5"/>
      <c r="C44" s="6"/>
    </row>
    <row r="45" spans="1:3">
      <c r="A45" s="4"/>
      <c r="B45" s="5"/>
      <c r="C45" s="6"/>
    </row>
    <row r="46" spans="1:3">
      <c r="A46" s="4"/>
      <c r="B46" s="5"/>
      <c r="C46" s="6"/>
    </row>
    <row r="47" spans="1:3">
      <c r="A47" s="4"/>
      <c r="B47" s="5"/>
      <c r="C47" s="6"/>
    </row>
    <row r="48" spans="1:3">
      <c r="A48" s="4"/>
      <c r="B48" s="5"/>
      <c r="C48" s="6"/>
    </row>
    <row r="49" spans="1:3">
      <c r="A49" s="4"/>
      <c r="B49" s="5"/>
      <c r="C49" s="6"/>
    </row>
    <row r="50" spans="1:3">
      <c r="A50" s="4"/>
      <c r="B50" s="5"/>
      <c r="C50" s="6"/>
    </row>
    <row r="51" spans="1:3">
      <c r="A51" s="4"/>
      <c r="B51" s="5"/>
      <c r="C51" s="6"/>
    </row>
    <row r="52" spans="1:3">
      <c r="A52" s="4"/>
      <c r="B52" s="5"/>
      <c r="C52" s="6"/>
    </row>
    <row r="53" spans="1:3">
      <c r="A53" s="4"/>
      <c r="B53" s="5"/>
      <c r="C53" s="6"/>
    </row>
    <row r="54" spans="1:3">
      <c r="A54" s="4"/>
      <c r="B54" s="5"/>
      <c r="C54" s="6"/>
    </row>
    <row r="55" spans="1:3">
      <c r="A55" s="4"/>
      <c r="B55" s="5"/>
      <c r="C55" s="6"/>
    </row>
    <row r="56" spans="1:3">
      <c r="A56" s="4"/>
      <c r="B56" s="5"/>
      <c r="C56" s="6"/>
    </row>
    <row r="57" spans="1:3">
      <c r="A57" s="4"/>
      <c r="B57" s="5"/>
      <c r="C57" s="6"/>
    </row>
    <row r="58" spans="1:3">
      <c r="A58" s="4"/>
      <c r="B58" s="5"/>
      <c r="C58" s="6"/>
    </row>
    <row r="59" spans="1:3">
      <c r="A59" s="4"/>
      <c r="B59" s="5"/>
      <c r="C59" s="6"/>
    </row>
    <row r="60" spans="1:3">
      <c r="A60" s="4"/>
      <c r="B60" s="5"/>
      <c r="C60" s="6"/>
    </row>
    <row r="61" spans="1:3">
      <c r="A61" s="4"/>
      <c r="B61" s="5"/>
      <c r="C61" s="6"/>
    </row>
    <row r="62" spans="1:3">
      <c r="A62" s="4"/>
      <c r="B62" s="5"/>
      <c r="C62" s="6"/>
    </row>
    <row r="63" spans="1:3">
      <c r="A63" s="4"/>
      <c r="B63" s="5"/>
      <c r="C63" s="6"/>
    </row>
    <row r="64" spans="1:3">
      <c r="A64" s="4"/>
      <c r="B64" s="5"/>
      <c r="C64" s="6"/>
    </row>
    <row r="65" spans="1:3">
      <c r="A65" s="4"/>
      <c r="B65" s="5"/>
      <c r="C65" s="6"/>
    </row>
    <row r="66" spans="1:3">
      <c r="A66" s="4"/>
      <c r="B66" s="5"/>
      <c r="C66" s="6"/>
    </row>
    <row r="67" spans="1:3">
      <c r="A67" s="4"/>
      <c r="B67" s="5"/>
      <c r="C67" s="6"/>
    </row>
    <row r="68" spans="1:3">
      <c r="A68" s="4"/>
      <c r="B68" s="5"/>
      <c r="C68" s="6"/>
    </row>
    <row r="69" spans="1:3">
      <c r="A69" s="4"/>
      <c r="B69" s="5"/>
      <c r="C69" s="6"/>
    </row>
    <row r="70" spans="1:3">
      <c r="A70" s="4"/>
      <c r="B70" s="5"/>
      <c r="C70" s="6"/>
    </row>
    <row r="71" spans="1:3">
      <c r="A71" s="4"/>
      <c r="B71" s="5"/>
      <c r="C71" s="6"/>
    </row>
    <row r="72" spans="1:3">
      <c r="A72" s="4"/>
      <c r="B72" s="5"/>
      <c r="C72" s="6"/>
    </row>
    <row r="73" spans="1:3">
      <c r="A73" s="4"/>
      <c r="B73" s="5"/>
      <c r="C73" s="6"/>
    </row>
    <row r="74" spans="1:3">
      <c r="A74" s="4"/>
      <c r="B74" s="5"/>
      <c r="C74" s="6"/>
    </row>
    <row r="75" spans="1:3">
      <c r="A75" s="4"/>
      <c r="B75" s="5"/>
      <c r="C75" s="6"/>
    </row>
    <row r="76" spans="1:3">
      <c r="A76" s="4"/>
      <c r="B76" s="5"/>
      <c r="C76" s="6"/>
    </row>
    <row r="77" spans="1:3">
      <c r="A77" s="4"/>
      <c r="B77" s="5"/>
      <c r="C77" s="6"/>
    </row>
    <row r="78" spans="1:3">
      <c r="A78" s="4"/>
      <c r="B78" s="5"/>
      <c r="C78" s="6"/>
    </row>
    <row r="79" spans="1:3">
      <c r="A79" s="4"/>
      <c r="B79" s="5"/>
      <c r="C79" s="6"/>
    </row>
    <row r="80" spans="1:3">
      <c r="A80" s="4"/>
      <c r="B80" s="5"/>
      <c r="C80" s="6"/>
    </row>
    <row r="81" spans="1:3">
      <c r="A81" s="4"/>
      <c r="B81" s="5"/>
      <c r="C81" s="6"/>
    </row>
    <row r="82" spans="1:3">
      <c r="A82" s="4"/>
      <c r="B82" s="5"/>
      <c r="C82" s="6"/>
    </row>
    <row r="83" spans="1:3">
      <c r="A83" s="4"/>
      <c r="B83" s="5"/>
      <c r="C83" s="6"/>
    </row>
    <row r="84" spans="1:3">
      <c r="A84" s="4"/>
      <c r="B84" s="5"/>
      <c r="C84" s="6"/>
    </row>
    <row r="85" spans="1:3">
      <c r="A85" s="4"/>
      <c r="B85" s="5"/>
      <c r="C85" s="6"/>
    </row>
    <row r="86" spans="1:3">
      <c r="A86" s="4"/>
      <c r="B86" s="5"/>
      <c r="C86" s="6"/>
    </row>
    <row r="87" spans="1:3">
      <c r="A87" s="4"/>
      <c r="B87" s="5"/>
      <c r="C87" s="6"/>
    </row>
    <row r="88" spans="1:3">
      <c r="A88" s="4"/>
      <c r="B88" s="5"/>
      <c r="C88" s="6"/>
    </row>
    <row r="89" spans="1:3">
      <c r="A89" s="4"/>
      <c r="B89" s="5"/>
      <c r="C89" s="6"/>
    </row>
    <row r="90" spans="1:3">
      <c r="A90" s="4"/>
      <c r="B90" s="5"/>
      <c r="C90" s="6"/>
    </row>
    <row r="91" spans="1:3">
      <c r="A91" s="4"/>
      <c r="B91" s="5"/>
      <c r="C91" s="6"/>
    </row>
    <row r="92" spans="1:3">
      <c r="A92" s="4"/>
      <c r="B92" s="5"/>
      <c r="C92" s="6"/>
    </row>
    <row r="93" spans="1:3">
      <c r="A93" s="4"/>
      <c r="B93" s="5"/>
      <c r="C93" s="6"/>
    </row>
    <row r="94" spans="1:3">
      <c r="A94" s="4"/>
      <c r="B94" s="5"/>
      <c r="C94" s="6"/>
    </row>
    <row r="95" spans="1:3">
      <c r="A95" s="4"/>
      <c r="B95" s="5"/>
      <c r="C95" s="6"/>
    </row>
    <row r="96" spans="1:3">
      <c r="A96" s="4"/>
      <c r="B96" s="5"/>
      <c r="C96" s="6"/>
    </row>
    <row r="97" spans="1:3">
      <c r="A97" s="4"/>
      <c r="B97" s="5"/>
      <c r="C97" s="6"/>
    </row>
    <row r="98" spans="1:3">
      <c r="A98" s="4"/>
      <c r="B98" s="5"/>
      <c r="C98" s="6"/>
    </row>
    <row r="99" spans="1:3">
      <c r="A99" s="4"/>
      <c r="B99" s="5"/>
      <c r="C99" s="6"/>
    </row>
    <row r="100" spans="1:3">
      <c r="A100" s="4"/>
      <c r="B100" s="5"/>
      <c r="C100" s="6"/>
    </row>
    <row r="101" spans="1:3">
      <c r="A101" s="4"/>
      <c r="B101" s="5"/>
      <c r="C101" s="6"/>
    </row>
    <row r="102" spans="1:3">
      <c r="A102" s="4"/>
      <c r="B102" s="5"/>
      <c r="C102" s="6"/>
    </row>
    <row r="103" spans="1:3">
      <c r="A103" s="4"/>
      <c r="B103" s="5"/>
      <c r="C103" s="6"/>
    </row>
    <row r="104" spans="1:3">
      <c r="A104" s="4"/>
      <c r="B104" s="5"/>
      <c r="C104" s="6"/>
    </row>
    <row r="105" spans="1:3">
      <c r="A105" s="4"/>
      <c r="B105" s="5"/>
      <c r="C105" s="6"/>
    </row>
    <row r="106" spans="1:3">
      <c r="A106" s="4"/>
      <c r="B106" s="5"/>
      <c r="C106" s="6"/>
    </row>
    <row r="107" spans="1:3">
      <c r="A107" s="4"/>
      <c r="B107" s="5"/>
      <c r="C107" s="6"/>
    </row>
    <row r="108" spans="1:3">
      <c r="A108" s="4"/>
      <c r="B108" s="5"/>
      <c r="C108" s="6"/>
    </row>
    <row r="109" spans="1:3">
      <c r="A109" s="4"/>
      <c r="B109" s="5"/>
      <c r="C109" s="6"/>
    </row>
    <row r="110" spans="1:3">
      <c r="A110" s="4"/>
      <c r="B110" s="5"/>
      <c r="C110" s="6"/>
    </row>
    <row r="111" spans="1:3">
      <c r="A111" s="4"/>
      <c r="B111" s="5"/>
      <c r="C111" s="6"/>
    </row>
    <row r="112" spans="1:3">
      <c r="A112" s="4"/>
      <c r="B112" s="5"/>
      <c r="C112" s="6"/>
    </row>
    <row r="113" spans="1:3">
      <c r="A113" s="4"/>
      <c r="B113" s="5"/>
      <c r="C113" s="6"/>
    </row>
    <row r="114" spans="1:3">
      <c r="A114" s="4"/>
      <c r="B114" s="5"/>
      <c r="C114" s="6"/>
    </row>
    <row r="115" spans="1:3">
      <c r="A115" s="4"/>
      <c r="B115" s="5"/>
      <c r="C115" s="6"/>
    </row>
    <row r="116" spans="1:3">
      <c r="A116" s="4"/>
      <c r="B116" s="5"/>
      <c r="C116" s="6"/>
    </row>
    <row r="117" spans="1:3">
      <c r="A117" s="4"/>
      <c r="B117" s="5"/>
      <c r="C117" s="6"/>
    </row>
    <row r="118" spans="1:3">
      <c r="A118" s="4"/>
      <c r="B118" s="5"/>
      <c r="C118" s="6"/>
    </row>
    <row r="119" spans="1:3">
      <c r="A119" s="4"/>
      <c r="B119" s="5"/>
      <c r="C119" s="6"/>
    </row>
    <row r="120" spans="1:3">
      <c r="A120" s="4"/>
      <c r="B120" s="5"/>
      <c r="C120" s="6"/>
    </row>
    <row r="121" spans="1:3">
      <c r="A121" s="4"/>
      <c r="B121" s="5"/>
      <c r="C121" s="6"/>
    </row>
    <row r="122" spans="1:3">
      <c r="A122" s="4"/>
      <c r="B122" s="5"/>
      <c r="C122" s="6"/>
    </row>
    <row r="123" spans="1:3">
      <c r="A123" s="4"/>
      <c r="B123" s="5"/>
      <c r="C123" s="6"/>
    </row>
    <row r="124" spans="1:3">
      <c r="A124" s="4"/>
      <c r="B124" s="5"/>
      <c r="C124" s="6"/>
    </row>
    <row r="125" spans="1:3">
      <c r="A125" s="4"/>
      <c r="B125" s="5"/>
      <c r="C125" s="6"/>
    </row>
    <row r="126" spans="1:3">
      <c r="A126" s="4"/>
      <c r="B126" s="5"/>
      <c r="C126" s="6"/>
    </row>
    <row r="127" spans="1:3">
      <c r="A127" s="4"/>
      <c r="B127" s="5"/>
      <c r="C127" s="6"/>
    </row>
    <row r="128" spans="1:3">
      <c r="A128" s="4"/>
      <c r="B128" s="5"/>
      <c r="C128" s="6"/>
    </row>
    <row r="129" spans="1:3">
      <c r="A129" s="4"/>
      <c r="B129" s="5"/>
      <c r="C129" s="6"/>
    </row>
    <row r="130" spans="1:3">
      <c r="A130" s="4"/>
      <c r="B130" s="5"/>
      <c r="C130" s="6"/>
    </row>
    <row r="131" spans="1:3">
      <c r="A131" s="4"/>
      <c r="B131" s="5"/>
      <c r="C131" s="6"/>
    </row>
    <row r="132" spans="1:3">
      <c r="A132" s="4"/>
      <c r="B132" s="5"/>
      <c r="C132" s="6"/>
    </row>
    <row r="133" spans="1:3">
      <c r="A133" s="4"/>
      <c r="B133" s="5"/>
      <c r="C133" s="6"/>
    </row>
    <row r="134" spans="1:3">
      <c r="A134" s="4"/>
      <c r="B134" s="5"/>
      <c r="C134" s="6"/>
    </row>
    <row r="135" spans="1:3">
      <c r="A135" s="4"/>
      <c r="B135" s="5"/>
      <c r="C135" s="6"/>
    </row>
    <row r="136" spans="1:3">
      <c r="A136" s="4"/>
      <c r="B136" s="5"/>
      <c r="C136" s="6"/>
    </row>
    <row r="137" spans="1:3">
      <c r="A137" s="4"/>
      <c r="B137" s="5"/>
      <c r="C137" s="6"/>
    </row>
    <row r="138" spans="1:3">
      <c r="A138" s="4"/>
      <c r="B138" s="5"/>
      <c r="C138" s="6"/>
    </row>
    <row r="139" spans="1:3">
      <c r="A139" s="4"/>
      <c r="B139" s="5"/>
      <c r="C139" s="6"/>
    </row>
    <row r="140" spans="1:3">
      <c r="A140" s="4"/>
      <c r="B140" s="5"/>
      <c r="C140" s="6"/>
    </row>
    <row r="141" spans="1:3">
      <c r="A141" s="4"/>
      <c r="B141" s="5"/>
      <c r="C141" s="6"/>
    </row>
    <row r="142" spans="1:3">
      <c r="A142" s="4"/>
      <c r="B142" s="5"/>
      <c r="C142" s="6"/>
    </row>
    <row r="143" spans="1:3">
      <c r="A143" s="4"/>
      <c r="B143" s="5"/>
      <c r="C143" s="6"/>
    </row>
    <row r="144" spans="1:3">
      <c r="A144" s="4"/>
      <c r="B144" s="5"/>
      <c r="C144" s="6"/>
    </row>
    <row r="145" spans="1:3">
      <c r="A145" s="4"/>
      <c r="B145" s="5"/>
      <c r="C145" s="6"/>
    </row>
    <row r="146" spans="1:3">
      <c r="A146" s="4"/>
      <c r="B146" s="5"/>
      <c r="C146" s="6"/>
    </row>
    <row r="147" spans="1:3">
      <c r="A147" s="4"/>
      <c r="B147" s="5"/>
      <c r="C147" s="6"/>
    </row>
    <row r="148" spans="1:3">
      <c r="A148" s="4"/>
      <c r="B148" s="5"/>
      <c r="C148" s="6"/>
    </row>
    <row r="149" spans="1:3">
      <c r="A149" s="4"/>
      <c r="B149" s="5"/>
      <c r="C149" s="6"/>
    </row>
    <row r="150" spans="1:3">
      <c r="A150" s="4"/>
      <c r="B150" s="5"/>
      <c r="C150" s="6"/>
    </row>
    <row r="151" spans="1:3">
      <c r="A151" s="4"/>
      <c r="B151" s="5"/>
      <c r="C151" s="6"/>
    </row>
    <row r="152" spans="1:3">
      <c r="A152" s="4"/>
      <c r="B152" s="5"/>
      <c r="C152" s="6"/>
    </row>
    <row r="153" spans="1:3">
      <c r="A153" s="4"/>
      <c r="B153" s="5"/>
      <c r="C153" s="6"/>
    </row>
    <row r="154" spans="1:3">
      <c r="A154" s="4"/>
      <c r="B154" s="5"/>
      <c r="C154" s="6"/>
    </row>
    <row r="155" spans="1:3">
      <c r="A155" s="4"/>
      <c r="B155" s="5"/>
      <c r="C155" s="6"/>
    </row>
    <row r="156" spans="1:3">
      <c r="A156" s="4"/>
      <c r="B156" s="5"/>
      <c r="C156" s="6"/>
    </row>
    <row r="157" spans="1:3">
      <c r="A157" s="4"/>
      <c r="B157" s="5"/>
      <c r="C157" s="6"/>
    </row>
    <row r="158" spans="1:3">
      <c r="A158" s="4"/>
      <c r="B158" s="5"/>
      <c r="C158" s="6"/>
    </row>
    <row r="159" spans="1:3">
      <c r="A159" s="4"/>
      <c r="B159" s="5"/>
      <c r="C159" s="6"/>
    </row>
    <row r="160" spans="1:3">
      <c r="A160" s="4"/>
      <c r="B160" s="5"/>
      <c r="C160" s="6"/>
    </row>
    <row r="161" spans="1:3">
      <c r="A161" s="4"/>
      <c r="B161" s="5"/>
      <c r="C161" s="6"/>
    </row>
    <row r="162" spans="1:3">
      <c r="A162" s="4"/>
      <c r="B162" s="5"/>
      <c r="C162" s="6"/>
    </row>
    <row r="163" spans="1:3">
      <c r="A163" s="4"/>
      <c r="B163" s="5"/>
      <c r="C163" s="6"/>
    </row>
    <row r="164" spans="1:3">
      <c r="A164" s="4"/>
      <c r="B164" s="5"/>
      <c r="C164" s="6"/>
    </row>
    <row r="165" spans="1:3">
      <c r="A165" s="4"/>
      <c r="B165" s="5"/>
      <c r="C165" s="6"/>
    </row>
    <row r="166" spans="1:3">
      <c r="A166" s="4"/>
      <c r="B166" s="5"/>
      <c r="C166" s="6"/>
    </row>
    <row r="167" spans="1:3">
      <c r="A167" s="4"/>
      <c r="B167" s="5"/>
      <c r="C167" s="6"/>
    </row>
    <row r="168" spans="1:3">
      <c r="A168" s="4"/>
      <c r="B168" s="5"/>
      <c r="C168" s="6"/>
    </row>
    <row r="169" spans="1:3">
      <c r="A169" s="4"/>
      <c r="B169" s="5"/>
      <c r="C169" s="6"/>
    </row>
    <row r="170" spans="1:3">
      <c r="A170" s="4"/>
      <c r="B170" s="5"/>
      <c r="C170" s="6"/>
    </row>
    <row r="171" spans="1:3">
      <c r="A171" s="4"/>
      <c r="B171" s="5"/>
      <c r="C171" s="6"/>
    </row>
    <row r="172" spans="1:3">
      <c r="A172" s="4"/>
      <c r="B172" s="5"/>
      <c r="C172" s="6"/>
    </row>
    <row r="173" spans="1:3">
      <c r="A173" s="4"/>
      <c r="B173" s="5"/>
      <c r="C173" s="6"/>
    </row>
    <row r="174" spans="1:3">
      <c r="A174" s="4"/>
      <c r="B174" s="5"/>
      <c r="C174" s="6"/>
    </row>
    <row r="175" spans="1:3">
      <c r="A175" s="4"/>
      <c r="B175" s="5"/>
      <c r="C175" s="6"/>
    </row>
    <row r="176" spans="1:3">
      <c r="A176" s="4"/>
      <c r="B176" s="5"/>
      <c r="C176" s="6"/>
    </row>
    <row r="177" spans="1:3">
      <c r="A177" s="4"/>
      <c r="B177" s="5"/>
      <c r="C177" s="6"/>
    </row>
    <row r="178" spans="1:3">
      <c r="A178" s="4"/>
      <c r="B178" s="5"/>
      <c r="C178" s="6"/>
    </row>
    <row r="179" spans="1:3">
      <c r="A179" s="4"/>
      <c r="B179" s="5"/>
      <c r="C179" s="6"/>
    </row>
    <row r="180" spans="1:3">
      <c r="A180" s="4"/>
      <c r="B180" s="5"/>
      <c r="C180" s="6"/>
    </row>
    <row r="181" spans="1:3">
      <c r="A181" s="4"/>
      <c r="B181" s="5"/>
      <c r="C181" s="6"/>
    </row>
    <row r="182" spans="1:3">
      <c r="A182" s="4"/>
      <c r="B182" s="5"/>
      <c r="C182" s="6"/>
    </row>
    <row r="183" spans="1:3">
      <c r="A183" s="4"/>
      <c r="B183" s="5"/>
      <c r="C183" s="6"/>
    </row>
    <row r="184" spans="1:3">
      <c r="A184" s="4"/>
      <c r="B184" s="5"/>
      <c r="C184" s="6"/>
    </row>
    <row r="185" spans="1:3">
      <c r="A185" s="4"/>
      <c r="B185" s="5"/>
      <c r="C185" s="6"/>
    </row>
    <row r="186" spans="1:3">
      <c r="A186" s="4"/>
      <c r="B186" s="5"/>
      <c r="C186" s="6"/>
    </row>
    <row r="187" spans="1:3">
      <c r="A187" s="4"/>
      <c r="B187" s="5"/>
      <c r="C187" s="6"/>
    </row>
    <row r="188" spans="1:3">
      <c r="A188" s="4"/>
      <c r="B188" s="5"/>
      <c r="C188" s="6"/>
    </row>
    <row r="189" spans="1:3">
      <c r="A189" s="4"/>
      <c r="B189" s="5"/>
      <c r="C189" s="6"/>
    </row>
    <row r="190" spans="1:3">
      <c r="A190" s="4"/>
      <c r="B190" s="5"/>
      <c r="C190" s="6"/>
    </row>
    <row r="191" spans="1:3">
      <c r="A191" s="4"/>
      <c r="B191" s="5"/>
      <c r="C191" s="6"/>
    </row>
    <row r="192" spans="1:3">
      <c r="A192" s="4"/>
      <c r="B192" s="5"/>
      <c r="C192" s="6"/>
    </row>
    <row r="193" spans="1:3">
      <c r="A193" s="4"/>
      <c r="B193" s="5"/>
      <c r="C193" s="6"/>
    </row>
    <row r="194" spans="1:3">
      <c r="A194" s="4"/>
      <c r="B194" s="5"/>
      <c r="C194" s="6"/>
    </row>
    <row r="195" spans="1:3">
      <c r="A195" s="4"/>
      <c r="B195" s="5"/>
      <c r="C195" s="6"/>
    </row>
    <row r="196" spans="1:3">
      <c r="A196" s="4"/>
      <c r="B196" s="5"/>
      <c r="C196" s="6"/>
    </row>
    <row r="197" spans="1:3">
      <c r="A197" s="4"/>
      <c r="B197" s="5"/>
      <c r="C197" s="6"/>
    </row>
    <row r="198" spans="1:3">
      <c r="A198" s="4"/>
      <c r="B198" s="5"/>
      <c r="C198" s="6"/>
    </row>
    <row r="199" spans="1:3">
      <c r="A199" s="4"/>
      <c r="B199" s="5"/>
      <c r="C199" s="6"/>
    </row>
    <row r="200" spans="1:3">
      <c r="A200" s="4"/>
      <c r="B200" s="5"/>
      <c r="C200" s="6"/>
    </row>
    <row r="201" spans="1:3">
      <c r="A201" s="4"/>
      <c r="B201" s="5"/>
      <c r="C201" s="6"/>
    </row>
    <row r="202" spans="1:3">
      <c r="A202" s="4"/>
      <c r="B202" s="5"/>
      <c r="C202" s="6"/>
    </row>
    <row r="203" spans="1:3">
      <c r="A203" s="4"/>
      <c r="B203" s="5"/>
      <c r="C203" s="6"/>
    </row>
    <row r="204" spans="1:3">
      <c r="A204" s="4"/>
      <c r="B204" s="5"/>
      <c r="C204" s="6"/>
    </row>
    <row r="205" spans="1:3">
      <c r="A205" s="4"/>
      <c r="B205" s="5"/>
      <c r="C205" s="6"/>
    </row>
    <row r="206" spans="1:3">
      <c r="A206" s="4"/>
      <c r="B206" s="5"/>
      <c r="C206" s="6"/>
    </row>
    <row r="207" spans="1:3">
      <c r="A207" s="4"/>
      <c r="B207" s="5"/>
      <c r="C207" s="6"/>
    </row>
    <row r="208" spans="1:3">
      <c r="A208" s="4"/>
      <c r="B208" s="5"/>
      <c r="C208" s="6"/>
    </row>
    <row r="209" spans="1:3">
      <c r="A209" s="4"/>
      <c r="B209" s="5"/>
      <c r="C209" s="6"/>
    </row>
    <row r="210" spans="1:3">
      <c r="A210" s="4"/>
      <c r="B210" s="5"/>
      <c r="C210" s="6"/>
    </row>
    <row r="211" spans="1:3">
      <c r="A211" s="4"/>
      <c r="B211" s="5"/>
      <c r="C211" s="6"/>
    </row>
    <row r="212" spans="1:3">
      <c r="A212" s="4"/>
      <c r="B212" s="5"/>
      <c r="C212" s="6"/>
    </row>
    <row r="213" spans="1:3">
      <c r="A213" s="4"/>
      <c r="B213" s="5"/>
      <c r="C213" s="6"/>
    </row>
    <row r="214" spans="1:3">
      <c r="A214" s="4"/>
      <c r="B214" s="5"/>
      <c r="C214" s="6"/>
    </row>
    <row r="215" spans="1:3">
      <c r="A215" s="4"/>
      <c r="B215" s="5"/>
      <c r="C215" s="6"/>
    </row>
    <row r="216" spans="1:3">
      <c r="A216" s="4"/>
      <c r="B216" s="5"/>
      <c r="C216" s="6"/>
    </row>
    <row r="217" spans="1:3">
      <c r="A217" s="4"/>
      <c r="B217" s="5"/>
      <c r="C217" s="6"/>
    </row>
    <row r="218" spans="1:3">
      <c r="A218" s="4"/>
      <c r="B218" s="5"/>
      <c r="C218" s="6"/>
    </row>
    <row r="219" spans="1:3">
      <c r="A219" s="4"/>
      <c r="B219" s="5"/>
      <c r="C219" s="6"/>
    </row>
  </sheetData>
  <pageMargins left="0.699305555555556" right="0.699305555555556" top="0.75" bottom="0.75" header="0.3" footer="0.3"/>
  <pageSetup paperSize="1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B1" workbookViewId="0">
      <pane ySplit="4" topLeftCell="A24" activePane="bottomLeft" state="frozen"/>
      <selection/>
      <selection pane="bottomLeft" activeCell="D36" sqref="D36:F41"/>
    </sheetView>
  </sheetViews>
  <sheetFormatPr defaultColWidth="9" defaultRowHeight="15" outlineLevelCol="6"/>
  <cols>
    <col min="1" max="1" width="9.14285714285714" style="8" customWidth="1"/>
    <col min="2" max="2" width="12.1428571428571" style="8" customWidth="1"/>
    <col min="3" max="3" width="10.3428571428571" customWidth="1"/>
    <col min="4" max="4" width="14" style="2" customWidth="1"/>
    <col min="5" max="5" width="17" style="2" customWidth="1"/>
    <col min="6" max="6" width="13.7142857142857" style="2" customWidth="1"/>
    <col min="7" max="7" width="22.2857142857143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18</v>
      </c>
    </row>
    <row r="4" customFormat="1" spans="1:7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12" t="s">
        <v>19</v>
      </c>
    </row>
    <row r="5" spans="1:7">
      <c r="A5" s="13">
        <v>1</v>
      </c>
      <c r="B5" s="27" t="s">
        <v>12</v>
      </c>
      <c r="C5" s="6" t="s">
        <v>16</v>
      </c>
      <c r="D5" s="15">
        <v>82</v>
      </c>
      <c r="E5" s="15"/>
      <c r="F5" s="15">
        <f t="shared" ref="F5:F34" si="0">D5-E5</f>
        <v>82</v>
      </c>
      <c r="G5" s="6"/>
    </row>
    <row r="6" spans="1:7">
      <c r="A6" s="14">
        <v>2</v>
      </c>
      <c r="B6" s="14" t="s">
        <v>13</v>
      </c>
      <c r="C6" s="6" t="s">
        <v>16</v>
      </c>
      <c r="D6" s="16">
        <v>220</v>
      </c>
      <c r="E6" s="16">
        <v>132</v>
      </c>
      <c r="F6" s="16">
        <f t="shared" si="0"/>
        <v>88</v>
      </c>
      <c r="G6" s="6" t="s">
        <v>20</v>
      </c>
    </row>
    <row r="7" spans="1:7">
      <c r="A7" s="14">
        <v>3</v>
      </c>
      <c r="B7" s="14" t="s">
        <v>14</v>
      </c>
      <c r="C7" s="6" t="s">
        <v>16</v>
      </c>
      <c r="D7" s="16">
        <v>179</v>
      </c>
      <c r="E7" s="16"/>
      <c r="F7" s="16">
        <f t="shared" si="0"/>
        <v>179</v>
      </c>
      <c r="G7" s="6"/>
    </row>
    <row r="8" spans="1:7">
      <c r="A8" s="14">
        <v>4</v>
      </c>
      <c r="B8" s="14" t="s">
        <v>15</v>
      </c>
      <c r="C8" s="18" t="s">
        <v>16</v>
      </c>
      <c r="D8" s="16">
        <v>98</v>
      </c>
      <c r="E8" s="16"/>
      <c r="F8" s="16">
        <f t="shared" si="0"/>
        <v>98</v>
      </c>
      <c r="G8" s="6"/>
    </row>
    <row r="9" spans="1:7">
      <c r="A9" s="14">
        <v>5</v>
      </c>
      <c r="B9" s="14" t="s">
        <v>9</v>
      </c>
      <c r="C9" s="18" t="s">
        <v>16</v>
      </c>
      <c r="D9" s="16">
        <v>161</v>
      </c>
      <c r="E9" s="16"/>
      <c r="F9" s="16">
        <f t="shared" si="0"/>
        <v>161</v>
      </c>
      <c r="G9" s="6"/>
    </row>
    <row r="10" spans="1:7">
      <c r="A10" s="14">
        <v>6</v>
      </c>
      <c r="B10" s="14" t="s">
        <v>10</v>
      </c>
      <c r="C10" s="18" t="s">
        <v>16</v>
      </c>
      <c r="D10" s="16">
        <v>307</v>
      </c>
      <c r="E10" s="16"/>
      <c r="F10" s="16">
        <f t="shared" si="0"/>
        <v>307</v>
      </c>
      <c r="G10" s="6"/>
    </row>
    <row r="11" spans="1:7">
      <c r="A11" s="14">
        <v>7</v>
      </c>
      <c r="B11" s="14" t="s">
        <v>11</v>
      </c>
      <c r="C11" s="18" t="s">
        <v>16</v>
      </c>
      <c r="D11" s="16">
        <v>273</v>
      </c>
      <c r="E11" s="16"/>
      <c r="F11" s="16">
        <f t="shared" si="0"/>
        <v>273</v>
      </c>
      <c r="G11" s="6"/>
    </row>
    <row r="12" spans="1:7">
      <c r="A12" s="14">
        <v>8</v>
      </c>
      <c r="B12" s="17" t="s">
        <v>12</v>
      </c>
      <c r="C12" s="18" t="s">
        <v>16</v>
      </c>
      <c r="D12" s="16">
        <v>147</v>
      </c>
      <c r="E12" s="16"/>
      <c r="F12" s="16">
        <f t="shared" si="0"/>
        <v>147</v>
      </c>
      <c r="G12" s="6"/>
    </row>
    <row r="13" spans="1:7">
      <c r="A13" s="14">
        <v>9</v>
      </c>
      <c r="B13" s="14" t="s">
        <v>13</v>
      </c>
      <c r="C13" s="18" t="s">
        <v>16</v>
      </c>
      <c r="D13" s="16">
        <v>189</v>
      </c>
      <c r="E13" s="16"/>
      <c r="F13" s="16">
        <f t="shared" si="0"/>
        <v>189</v>
      </c>
      <c r="G13" s="6"/>
    </row>
    <row r="14" spans="1:7">
      <c r="A14" s="14">
        <v>10</v>
      </c>
      <c r="B14" s="14" t="s">
        <v>14</v>
      </c>
      <c r="C14" s="18" t="s">
        <v>16</v>
      </c>
      <c r="D14" s="16">
        <v>91</v>
      </c>
      <c r="E14" s="16"/>
      <c r="F14" s="16">
        <f t="shared" si="0"/>
        <v>91</v>
      </c>
      <c r="G14" s="6"/>
    </row>
    <row r="15" spans="1:7">
      <c r="A15" s="14">
        <v>11</v>
      </c>
      <c r="B15" s="14" t="s">
        <v>15</v>
      </c>
      <c r="C15" s="18" t="s">
        <v>16</v>
      </c>
      <c r="D15" s="16">
        <v>50</v>
      </c>
      <c r="E15" s="16"/>
      <c r="F15" s="16">
        <f t="shared" si="0"/>
        <v>50</v>
      </c>
      <c r="G15" s="6"/>
    </row>
    <row r="16" spans="1:7">
      <c r="A16" s="14">
        <v>12</v>
      </c>
      <c r="B16" s="14" t="s">
        <v>9</v>
      </c>
      <c r="C16" s="18" t="s">
        <v>16</v>
      </c>
      <c r="D16" s="16">
        <v>206</v>
      </c>
      <c r="E16" s="16"/>
      <c r="F16" s="16">
        <f t="shared" si="0"/>
        <v>206</v>
      </c>
      <c r="G16" s="6"/>
    </row>
    <row r="17" spans="1:7">
      <c r="A17" s="14">
        <v>13</v>
      </c>
      <c r="B17" s="14" t="s">
        <v>10</v>
      </c>
      <c r="C17" s="18" t="s">
        <v>16</v>
      </c>
      <c r="D17" s="16">
        <v>217</v>
      </c>
      <c r="E17" s="16"/>
      <c r="F17" s="16">
        <f t="shared" si="0"/>
        <v>217</v>
      </c>
      <c r="G17" s="6"/>
    </row>
    <row r="18" spans="1:7">
      <c r="A18" s="14">
        <v>14</v>
      </c>
      <c r="B18" s="14" t="s">
        <v>11</v>
      </c>
      <c r="C18" s="18" t="s">
        <v>16</v>
      </c>
      <c r="D18" s="16">
        <v>412</v>
      </c>
      <c r="E18" s="16"/>
      <c r="F18" s="16">
        <f t="shared" si="0"/>
        <v>412</v>
      </c>
      <c r="G18" s="6"/>
    </row>
    <row r="19" spans="1:7">
      <c r="A19" s="14">
        <v>15</v>
      </c>
      <c r="B19" s="17" t="s">
        <v>12</v>
      </c>
      <c r="C19" s="18" t="s">
        <v>16</v>
      </c>
      <c r="D19" s="16">
        <v>156</v>
      </c>
      <c r="E19" s="16">
        <v>100</v>
      </c>
      <c r="F19" s="16">
        <f t="shared" si="0"/>
        <v>56</v>
      </c>
      <c r="G19" s="6" t="s">
        <v>21</v>
      </c>
    </row>
    <row r="20" spans="1:7">
      <c r="A20" s="14">
        <v>16</v>
      </c>
      <c r="B20" s="14" t="s">
        <v>13</v>
      </c>
      <c r="C20" s="18" t="s">
        <v>16</v>
      </c>
      <c r="D20" s="16">
        <v>179</v>
      </c>
      <c r="E20" s="16"/>
      <c r="F20" s="16">
        <f t="shared" si="0"/>
        <v>179</v>
      </c>
      <c r="G20" s="6"/>
    </row>
    <row r="21" spans="1:7">
      <c r="A21" s="14">
        <v>17</v>
      </c>
      <c r="B21" s="14" t="s">
        <v>14</v>
      </c>
      <c r="C21" s="18" t="s">
        <v>16</v>
      </c>
      <c r="D21" s="16">
        <v>163</v>
      </c>
      <c r="E21" s="16">
        <f>75+4.9+26.7</f>
        <v>106.6</v>
      </c>
      <c r="F21" s="16">
        <f t="shared" si="0"/>
        <v>56.4</v>
      </c>
      <c r="G21" s="6" t="s">
        <v>22</v>
      </c>
    </row>
    <row r="22" spans="1:7">
      <c r="A22" s="14">
        <v>18</v>
      </c>
      <c r="B22" s="14" t="s">
        <v>15</v>
      </c>
      <c r="C22" s="18" t="s">
        <v>16</v>
      </c>
      <c r="D22" s="16">
        <v>135</v>
      </c>
      <c r="E22" s="16"/>
      <c r="F22" s="16">
        <f t="shared" si="0"/>
        <v>135</v>
      </c>
      <c r="G22" s="6"/>
    </row>
    <row r="23" spans="1:7">
      <c r="A23" s="14">
        <v>19</v>
      </c>
      <c r="B23" s="14" t="s">
        <v>9</v>
      </c>
      <c r="C23" s="18" t="s">
        <v>16</v>
      </c>
      <c r="D23" s="16">
        <v>237</v>
      </c>
      <c r="E23" s="16"/>
      <c r="F23" s="16">
        <f t="shared" si="0"/>
        <v>237</v>
      </c>
      <c r="G23" s="6"/>
    </row>
    <row r="24" spans="1:7">
      <c r="A24" s="14">
        <v>20</v>
      </c>
      <c r="B24" s="14" t="s">
        <v>10</v>
      </c>
      <c r="C24" s="18" t="s">
        <v>16</v>
      </c>
      <c r="D24" s="16">
        <v>281</v>
      </c>
      <c r="E24" s="16"/>
      <c r="F24" s="16">
        <f t="shared" si="0"/>
        <v>281</v>
      </c>
      <c r="G24" s="6"/>
    </row>
    <row r="25" spans="1:7">
      <c r="A25" s="14">
        <v>21</v>
      </c>
      <c r="B25" s="14" t="s">
        <v>11</v>
      </c>
      <c r="C25" s="18" t="s">
        <v>16</v>
      </c>
      <c r="D25" s="16">
        <v>424</v>
      </c>
      <c r="E25" s="16">
        <v>63.35</v>
      </c>
      <c r="F25" s="16">
        <f t="shared" si="0"/>
        <v>360.65</v>
      </c>
      <c r="G25" s="6" t="s">
        <v>23</v>
      </c>
    </row>
    <row r="26" spans="1:7">
      <c r="A26" s="14">
        <v>22</v>
      </c>
      <c r="B26" s="17" t="s">
        <v>12</v>
      </c>
      <c r="C26" s="18" t="s">
        <v>16</v>
      </c>
      <c r="D26" s="5">
        <v>143</v>
      </c>
      <c r="E26" s="5"/>
      <c r="F26" s="16">
        <f t="shared" si="0"/>
        <v>143</v>
      </c>
      <c r="G26" s="6"/>
    </row>
    <row r="27" spans="1:7">
      <c r="A27" s="14">
        <v>23</v>
      </c>
      <c r="B27" s="14" t="s">
        <v>13</v>
      </c>
      <c r="C27" s="18" t="s">
        <v>16</v>
      </c>
      <c r="D27" s="5">
        <v>345</v>
      </c>
      <c r="E27" s="5"/>
      <c r="F27" s="16">
        <f t="shared" si="0"/>
        <v>345</v>
      </c>
      <c r="G27" s="6"/>
    </row>
    <row r="28" spans="1:7">
      <c r="A28" s="14">
        <v>24</v>
      </c>
      <c r="B28" s="14" t="s">
        <v>14</v>
      </c>
      <c r="C28" s="18" t="s">
        <v>16</v>
      </c>
      <c r="D28" s="5">
        <v>123</v>
      </c>
      <c r="E28" s="5"/>
      <c r="F28" s="16">
        <f t="shared" si="0"/>
        <v>123</v>
      </c>
      <c r="G28" s="6"/>
    </row>
    <row r="29" spans="1:7">
      <c r="A29" s="14">
        <v>25</v>
      </c>
      <c r="B29" s="14" t="s">
        <v>15</v>
      </c>
      <c r="C29" s="18" t="s">
        <v>16</v>
      </c>
      <c r="D29" s="5">
        <v>178</v>
      </c>
      <c r="E29" s="5"/>
      <c r="F29" s="16">
        <f t="shared" si="0"/>
        <v>178</v>
      </c>
      <c r="G29" s="6"/>
    </row>
    <row r="30" spans="1:7">
      <c r="A30" s="14">
        <v>26</v>
      </c>
      <c r="B30" s="14" t="s">
        <v>9</v>
      </c>
      <c r="C30" s="18" t="s">
        <v>16</v>
      </c>
      <c r="D30" s="5">
        <v>339</v>
      </c>
      <c r="E30" s="5"/>
      <c r="F30" s="16">
        <f t="shared" si="0"/>
        <v>339</v>
      </c>
      <c r="G30" s="6"/>
    </row>
    <row r="31" spans="1:7">
      <c r="A31" s="14">
        <v>27</v>
      </c>
      <c r="B31" s="14" t="s">
        <v>10</v>
      </c>
      <c r="C31" s="18" t="s">
        <v>16</v>
      </c>
      <c r="D31" s="5">
        <v>423</v>
      </c>
      <c r="E31" s="5"/>
      <c r="F31" s="16">
        <f t="shared" si="0"/>
        <v>423</v>
      </c>
      <c r="G31" s="6"/>
    </row>
    <row r="32" spans="1:7">
      <c r="A32" s="14">
        <v>28</v>
      </c>
      <c r="B32" s="14" t="s">
        <v>11</v>
      </c>
      <c r="C32" s="18" t="s">
        <v>16</v>
      </c>
      <c r="D32" s="5">
        <v>409</v>
      </c>
      <c r="E32" s="5"/>
      <c r="F32" s="16">
        <f t="shared" si="0"/>
        <v>409</v>
      </c>
      <c r="G32" s="6"/>
    </row>
    <row r="33" spans="1:7">
      <c r="A33" s="14">
        <v>29</v>
      </c>
      <c r="B33" s="17" t="s">
        <v>12</v>
      </c>
      <c r="C33" s="18" t="s">
        <v>16</v>
      </c>
      <c r="D33" s="5">
        <v>97</v>
      </c>
      <c r="E33" s="5"/>
      <c r="F33" s="16">
        <f t="shared" si="0"/>
        <v>97</v>
      </c>
      <c r="G33" s="6"/>
    </row>
    <row r="34" spans="1:7">
      <c r="A34" s="14">
        <v>30</v>
      </c>
      <c r="B34" s="14" t="s">
        <v>13</v>
      </c>
      <c r="C34" s="18" t="s">
        <v>16</v>
      </c>
      <c r="D34" s="5">
        <v>176</v>
      </c>
      <c r="E34" s="5"/>
      <c r="F34" s="16">
        <f t="shared" si="0"/>
        <v>176</v>
      </c>
      <c r="G34" s="6"/>
    </row>
    <row r="36" spans="4:6">
      <c r="D36" s="24" t="s">
        <v>24</v>
      </c>
      <c r="E36" s="24"/>
      <c r="F36" s="2">
        <f>SUM(D2:D32)</f>
        <v>6167</v>
      </c>
    </row>
    <row r="37" spans="4:6">
      <c r="D37" s="24" t="s">
        <v>25</v>
      </c>
      <c r="E37" s="24"/>
      <c r="F37" s="2">
        <f>SUM(E2:E32)</f>
        <v>401.95</v>
      </c>
    </row>
    <row r="38" spans="4:6">
      <c r="D38" s="25" t="s">
        <v>17</v>
      </c>
      <c r="E38" s="25"/>
      <c r="F38" s="2">
        <f>F36-F37</f>
        <v>5765.05</v>
      </c>
    </row>
    <row r="39" spans="4:6">
      <c r="D39" s="25" t="s">
        <v>26</v>
      </c>
      <c r="E39" s="25"/>
      <c r="F39" s="2">
        <f>AVERAGE(D5:D34)</f>
        <v>214.666666666667</v>
      </c>
    </row>
    <row r="40" spans="4:6">
      <c r="D40" s="2" t="s">
        <v>27</v>
      </c>
      <c r="F40" s="2">
        <v>3200</v>
      </c>
    </row>
    <row r="41" spans="4:6">
      <c r="D41" s="2" t="s">
        <v>28</v>
      </c>
      <c r="F41" s="2">
        <v>495.6</v>
      </c>
    </row>
  </sheetData>
  <mergeCells count="3">
    <mergeCell ref="D36:E36"/>
    <mergeCell ref="D37:E37"/>
    <mergeCell ref="D38:E38"/>
  </mergeCells>
  <pageMargins left="0.699305555555556" right="0.699305555555556" top="0.75" bottom="0.75" header="0.3" footer="0.3"/>
  <pageSetup paperSize="1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B1" workbookViewId="0">
      <pane ySplit="4" topLeftCell="A27" activePane="bottomLeft" state="frozen"/>
      <selection/>
      <selection pane="bottomLeft" activeCell="D39" sqref="D39:F44"/>
    </sheetView>
  </sheetViews>
  <sheetFormatPr defaultColWidth="9" defaultRowHeight="15" outlineLevelCol="6"/>
  <cols>
    <col min="1" max="1" width="9.14285714285714" style="8" customWidth="1"/>
    <col min="2" max="2" width="12.1428571428571" style="8" customWidth="1"/>
    <col min="3" max="3" width="10.3428571428571" customWidth="1"/>
    <col min="4" max="4" width="14" style="2" customWidth="1"/>
    <col min="5" max="5" width="17" style="2" customWidth="1"/>
    <col min="6" max="6" width="13.7142857142857" style="2" customWidth="1"/>
    <col min="7" max="7" width="22.2857142857143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29</v>
      </c>
    </row>
    <row r="4" customFormat="1" spans="1:7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12" t="s">
        <v>19</v>
      </c>
    </row>
    <row r="5" spans="1:7">
      <c r="A5" s="13">
        <v>1</v>
      </c>
      <c r="B5" s="14" t="s">
        <v>14</v>
      </c>
      <c r="C5" s="6" t="s">
        <v>16</v>
      </c>
      <c r="D5" s="15">
        <v>320</v>
      </c>
      <c r="E5" s="15">
        <v>264</v>
      </c>
      <c r="F5" s="16">
        <f t="shared" ref="F5:F32" si="0">D5-E5</f>
        <v>56</v>
      </c>
      <c r="G5" s="6" t="s">
        <v>30</v>
      </c>
    </row>
    <row r="6" spans="1:7">
      <c r="A6" s="14">
        <v>2</v>
      </c>
      <c r="B6" s="14" t="s">
        <v>15</v>
      </c>
      <c r="C6" s="6" t="s">
        <v>16</v>
      </c>
      <c r="D6" s="16">
        <v>244</v>
      </c>
      <c r="E6" s="16"/>
      <c r="F6" s="16">
        <f t="shared" si="0"/>
        <v>244</v>
      </c>
      <c r="G6" s="6"/>
    </row>
    <row r="7" spans="1:7">
      <c r="A7" s="14">
        <v>3</v>
      </c>
      <c r="B7" s="14" t="s">
        <v>9</v>
      </c>
      <c r="C7" s="6" t="s">
        <v>16</v>
      </c>
      <c r="D7" s="16">
        <v>148</v>
      </c>
      <c r="E7" s="16"/>
      <c r="F7" s="16">
        <f t="shared" si="0"/>
        <v>148</v>
      </c>
      <c r="G7" s="6"/>
    </row>
    <row r="8" spans="1:7">
      <c r="A8" s="14">
        <v>4</v>
      </c>
      <c r="B8" s="14" t="s">
        <v>10</v>
      </c>
      <c r="C8" s="6" t="s">
        <v>16</v>
      </c>
      <c r="D8" s="16">
        <v>280</v>
      </c>
      <c r="E8" s="16"/>
      <c r="F8" s="16">
        <f t="shared" si="0"/>
        <v>280</v>
      </c>
      <c r="G8" s="6"/>
    </row>
    <row r="9" spans="1:7">
      <c r="A9" s="14">
        <v>5</v>
      </c>
      <c r="B9" s="14" t="s">
        <v>11</v>
      </c>
      <c r="C9" s="6" t="s">
        <v>16</v>
      </c>
      <c r="D9" s="16">
        <v>374</v>
      </c>
      <c r="E9" s="16"/>
      <c r="F9" s="16">
        <f t="shared" si="0"/>
        <v>374</v>
      </c>
      <c r="G9" s="6"/>
    </row>
    <row r="10" spans="1:7">
      <c r="A10" s="14">
        <v>6</v>
      </c>
      <c r="B10" s="17" t="s">
        <v>12</v>
      </c>
      <c r="C10" s="6" t="s">
        <v>16</v>
      </c>
      <c r="D10" s="16">
        <v>109</v>
      </c>
      <c r="E10" s="16"/>
      <c r="F10" s="16">
        <f t="shared" si="0"/>
        <v>109</v>
      </c>
      <c r="G10" s="6"/>
    </row>
    <row r="11" spans="1:7">
      <c r="A11" s="14">
        <v>7</v>
      </c>
      <c r="B11" s="14" t="s">
        <v>13</v>
      </c>
      <c r="C11" s="6" t="s">
        <v>16</v>
      </c>
      <c r="D11" s="16">
        <v>210</v>
      </c>
      <c r="E11" s="16"/>
      <c r="F11" s="16">
        <f t="shared" si="0"/>
        <v>210</v>
      </c>
      <c r="G11" s="6"/>
    </row>
    <row r="12" spans="1:7">
      <c r="A12" s="14">
        <v>8</v>
      </c>
      <c r="B12" s="14" t="s">
        <v>14</v>
      </c>
      <c r="C12" s="6" t="s">
        <v>16</v>
      </c>
      <c r="D12" s="16">
        <v>142</v>
      </c>
      <c r="E12" s="16"/>
      <c r="F12" s="16">
        <f t="shared" si="0"/>
        <v>142</v>
      </c>
      <c r="G12" s="6"/>
    </row>
    <row r="13" spans="1:7">
      <c r="A13" s="14">
        <v>9</v>
      </c>
      <c r="B13" s="14" t="s">
        <v>15</v>
      </c>
      <c r="C13" s="6" t="s">
        <v>16</v>
      </c>
      <c r="D13" s="16">
        <v>211</v>
      </c>
      <c r="E13" s="16"/>
      <c r="F13" s="16">
        <f t="shared" si="0"/>
        <v>211</v>
      </c>
      <c r="G13" s="6"/>
    </row>
    <row r="14" spans="1:7">
      <c r="A14" s="14">
        <v>10</v>
      </c>
      <c r="B14" s="14" t="s">
        <v>9</v>
      </c>
      <c r="C14" s="6" t="s">
        <v>16</v>
      </c>
      <c r="D14" s="16">
        <v>180</v>
      </c>
      <c r="E14" s="16"/>
      <c r="F14" s="16">
        <f t="shared" si="0"/>
        <v>180</v>
      </c>
      <c r="G14" s="6"/>
    </row>
    <row r="15" spans="1:7">
      <c r="A15" s="14">
        <v>11</v>
      </c>
      <c r="B15" s="14" t="s">
        <v>10</v>
      </c>
      <c r="C15" s="6" t="s">
        <v>16</v>
      </c>
      <c r="D15" s="16">
        <v>483</v>
      </c>
      <c r="E15" s="16"/>
      <c r="F15" s="16">
        <f t="shared" si="0"/>
        <v>483</v>
      </c>
      <c r="G15" s="6"/>
    </row>
    <row r="16" spans="1:7">
      <c r="A16" s="14">
        <v>12</v>
      </c>
      <c r="B16" s="14" t="s">
        <v>11</v>
      </c>
      <c r="C16" s="6" t="s">
        <v>16</v>
      </c>
      <c r="D16" s="16">
        <v>370</v>
      </c>
      <c r="E16" s="16"/>
      <c r="F16" s="16">
        <f t="shared" si="0"/>
        <v>370</v>
      </c>
      <c r="G16" s="6"/>
    </row>
    <row r="17" spans="1:7">
      <c r="A17" s="14">
        <v>13</v>
      </c>
      <c r="B17" s="17" t="s">
        <v>12</v>
      </c>
      <c r="C17" s="6" t="s">
        <v>16</v>
      </c>
      <c r="D17" s="16">
        <v>210</v>
      </c>
      <c r="E17" s="16"/>
      <c r="F17" s="16">
        <f t="shared" si="0"/>
        <v>210</v>
      </c>
      <c r="G17" s="6"/>
    </row>
    <row r="18" spans="1:7">
      <c r="A18" s="14">
        <v>14</v>
      </c>
      <c r="B18" s="14" t="s">
        <v>13</v>
      </c>
      <c r="C18" s="6" t="s">
        <v>16</v>
      </c>
      <c r="D18" s="16">
        <v>135</v>
      </c>
      <c r="E18" s="16"/>
      <c r="F18" s="16">
        <f t="shared" si="0"/>
        <v>135</v>
      </c>
      <c r="G18" s="6"/>
    </row>
    <row r="19" spans="1:7">
      <c r="A19" s="14">
        <v>15</v>
      </c>
      <c r="B19" s="14" t="s">
        <v>14</v>
      </c>
      <c r="C19" s="6" t="s">
        <v>16</v>
      </c>
      <c r="D19" s="16">
        <v>127</v>
      </c>
      <c r="E19" s="16"/>
      <c r="F19" s="16">
        <f t="shared" si="0"/>
        <v>127</v>
      </c>
      <c r="G19" s="6"/>
    </row>
    <row r="20" spans="1:7">
      <c r="A20" s="14">
        <v>16</v>
      </c>
      <c r="B20" s="14" t="s">
        <v>15</v>
      </c>
      <c r="C20" s="6" t="s">
        <v>16</v>
      </c>
      <c r="D20" s="16">
        <v>166</v>
      </c>
      <c r="E20" s="16">
        <v>105</v>
      </c>
      <c r="F20" s="16">
        <f t="shared" si="0"/>
        <v>61</v>
      </c>
      <c r="G20" s="6"/>
    </row>
    <row r="21" spans="1:7">
      <c r="A21" s="14">
        <v>17</v>
      </c>
      <c r="B21" s="14" t="s">
        <v>9</v>
      </c>
      <c r="C21" s="6" t="s">
        <v>16</v>
      </c>
      <c r="D21" s="16">
        <v>159</v>
      </c>
      <c r="E21" s="16"/>
      <c r="F21" s="16">
        <f t="shared" si="0"/>
        <v>159</v>
      </c>
      <c r="G21" s="6"/>
    </row>
    <row r="22" spans="1:7">
      <c r="A22" s="14">
        <v>18</v>
      </c>
      <c r="B22" s="14" t="s">
        <v>10</v>
      </c>
      <c r="C22" s="6" t="s">
        <v>16</v>
      </c>
      <c r="D22" s="16">
        <v>289</v>
      </c>
      <c r="E22" s="16"/>
      <c r="F22" s="16">
        <f t="shared" si="0"/>
        <v>289</v>
      </c>
      <c r="G22" s="6"/>
    </row>
    <row r="23" spans="1:7">
      <c r="A23" s="14">
        <v>19</v>
      </c>
      <c r="B23" s="14" t="s">
        <v>11</v>
      </c>
      <c r="C23" s="6" t="s">
        <v>16</v>
      </c>
      <c r="D23" s="16">
        <v>376</v>
      </c>
      <c r="E23" s="16">
        <v>20</v>
      </c>
      <c r="F23" s="16">
        <f t="shared" si="0"/>
        <v>356</v>
      </c>
      <c r="G23" s="6" t="s">
        <v>23</v>
      </c>
    </row>
    <row r="24" spans="1:7">
      <c r="A24" s="14">
        <v>20</v>
      </c>
      <c r="B24" s="17" t="s">
        <v>12</v>
      </c>
      <c r="C24" s="6" t="s">
        <v>16</v>
      </c>
      <c r="D24" s="16">
        <v>145</v>
      </c>
      <c r="E24" s="16"/>
      <c r="F24" s="16">
        <f t="shared" si="0"/>
        <v>145</v>
      </c>
      <c r="G24" s="6"/>
    </row>
    <row r="25" spans="1:7">
      <c r="A25" s="14">
        <v>21</v>
      </c>
      <c r="B25" s="14" t="s">
        <v>13</v>
      </c>
      <c r="C25" s="6" t="s">
        <v>16</v>
      </c>
      <c r="D25" s="16">
        <v>159</v>
      </c>
      <c r="E25" s="16"/>
      <c r="F25" s="16">
        <f t="shared" si="0"/>
        <v>159</v>
      </c>
      <c r="G25" s="6"/>
    </row>
    <row r="26" spans="1:7">
      <c r="A26" s="14">
        <v>22</v>
      </c>
      <c r="B26" s="14" t="s">
        <v>14</v>
      </c>
      <c r="C26" s="6" t="s">
        <v>16</v>
      </c>
      <c r="D26" s="5">
        <v>238</v>
      </c>
      <c r="E26" s="5"/>
      <c r="F26" s="16">
        <f t="shared" si="0"/>
        <v>238</v>
      </c>
      <c r="G26" s="6"/>
    </row>
    <row r="27" spans="1:7">
      <c r="A27" s="14">
        <v>23</v>
      </c>
      <c r="B27" s="14" t="s">
        <v>15</v>
      </c>
      <c r="C27" s="6" t="s">
        <v>16</v>
      </c>
      <c r="D27" s="5">
        <v>121</v>
      </c>
      <c r="E27" s="5"/>
      <c r="F27" s="16">
        <f t="shared" si="0"/>
        <v>121</v>
      </c>
      <c r="G27" s="6"/>
    </row>
    <row r="28" spans="1:7">
      <c r="A28" s="14">
        <v>24</v>
      </c>
      <c r="B28" s="14" t="s">
        <v>9</v>
      </c>
      <c r="C28" s="6" t="s">
        <v>16</v>
      </c>
      <c r="D28" s="5">
        <v>186</v>
      </c>
      <c r="E28" s="5"/>
      <c r="F28" s="16">
        <f t="shared" si="0"/>
        <v>186</v>
      </c>
      <c r="G28" s="6"/>
    </row>
    <row r="29" spans="1:7">
      <c r="A29" s="14">
        <v>25</v>
      </c>
      <c r="B29" s="14" t="s">
        <v>10</v>
      </c>
      <c r="C29" s="6" t="s">
        <v>16</v>
      </c>
      <c r="D29" s="5">
        <v>267</v>
      </c>
      <c r="E29" s="5"/>
      <c r="F29" s="16">
        <f t="shared" si="0"/>
        <v>267</v>
      </c>
      <c r="G29" s="6"/>
    </row>
    <row r="30" spans="1:7">
      <c r="A30" s="14">
        <v>26</v>
      </c>
      <c r="B30" s="14" t="s">
        <v>11</v>
      </c>
      <c r="C30" s="6" t="s">
        <v>16</v>
      </c>
      <c r="D30" s="5">
        <v>450</v>
      </c>
      <c r="E30" s="5"/>
      <c r="F30" s="16">
        <f t="shared" si="0"/>
        <v>450</v>
      </c>
      <c r="G30" s="6"/>
    </row>
    <row r="31" spans="1:7">
      <c r="A31" s="14">
        <v>27</v>
      </c>
      <c r="B31" s="17" t="s">
        <v>12</v>
      </c>
      <c r="C31" s="6" t="s">
        <v>16</v>
      </c>
      <c r="D31" s="5">
        <v>266</v>
      </c>
      <c r="E31" s="5"/>
      <c r="F31" s="16">
        <f t="shared" si="0"/>
        <v>266</v>
      </c>
      <c r="G31" s="6"/>
    </row>
    <row r="32" spans="1:7">
      <c r="A32" s="14">
        <v>28</v>
      </c>
      <c r="B32" s="14" t="s">
        <v>13</v>
      </c>
      <c r="C32" s="6" t="s">
        <v>16</v>
      </c>
      <c r="D32" s="5">
        <v>215</v>
      </c>
      <c r="E32" s="5"/>
      <c r="F32" s="16">
        <f t="shared" si="0"/>
        <v>215</v>
      </c>
      <c r="G32" s="6"/>
    </row>
    <row r="33" spans="1:7">
      <c r="A33" s="14">
        <v>29</v>
      </c>
      <c r="B33" s="14" t="s">
        <v>14</v>
      </c>
      <c r="C33" s="6" t="s">
        <v>16</v>
      </c>
      <c r="D33" s="5">
        <v>254</v>
      </c>
      <c r="E33" s="5">
        <v>208</v>
      </c>
      <c r="F33" s="16">
        <f t="shared" ref="F33:F35" si="1">D33-E33</f>
        <v>46</v>
      </c>
      <c r="G33" s="6" t="s">
        <v>31</v>
      </c>
    </row>
    <row r="34" spans="1:7">
      <c r="A34" s="14">
        <v>30</v>
      </c>
      <c r="B34" s="14" t="s">
        <v>15</v>
      </c>
      <c r="C34" s="6" t="s">
        <v>16</v>
      </c>
      <c r="D34" s="5">
        <v>260</v>
      </c>
      <c r="E34" s="5"/>
      <c r="F34" s="16">
        <f t="shared" si="1"/>
        <v>260</v>
      </c>
      <c r="G34" s="6"/>
    </row>
    <row r="35" spans="1:7">
      <c r="A35" s="14">
        <v>31</v>
      </c>
      <c r="B35" s="14" t="s">
        <v>9</v>
      </c>
      <c r="C35" s="6" t="s">
        <v>16</v>
      </c>
      <c r="D35" s="5">
        <v>341</v>
      </c>
      <c r="E35" s="5">
        <v>50</v>
      </c>
      <c r="F35" s="16">
        <f t="shared" si="1"/>
        <v>291</v>
      </c>
      <c r="G35" s="6" t="s">
        <v>32</v>
      </c>
    </row>
    <row r="36" spans="1:7">
      <c r="A36" s="19"/>
      <c r="B36" s="19"/>
      <c r="C36" s="20"/>
      <c r="D36" s="21"/>
      <c r="E36" s="21"/>
      <c r="F36" s="2">
        <f>SUM(F5:F35)</f>
        <v>6788</v>
      </c>
      <c r="G36" s="20"/>
    </row>
    <row r="39" spans="4:6">
      <c r="D39" s="24" t="s">
        <v>24</v>
      </c>
      <c r="E39" s="24"/>
      <c r="F39" s="2">
        <f>SUM(D5:D35)</f>
        <v>7435</v>
      </c>
    </row>
    <row r="40" spans="4:6">
      <c r="D40" s="24" t="s">
        <v>25</v>
      </c>
      <c r="E40" s="24"/>
      <c r="F40" s="2">
        <f>SUM(E5:E35)</f>
        <v>647</v>
      </c>
    </row>
    <row r="41" spans="4:6">
      <c r="D41" s="25" t="s">
        <v>17</v>
      </c>
      <c r="E41" s="25"/>
      <c r="F41" s="2">
        <f>F39-F40</f>
        <v>6788</v>
      </c>
    </row>
    <row r="42" spans="4:6">
      <c r="D42" s="25" t="s">
        <v>26</v>
      </c>
      <c r="E42" s="25"/>
      <c r="F42" s="2">
        <f>AVERAGE(D5:D35)</f>
        <v>239.838709677419</v>
      </c>
    </row>
    <row r="43" spans="4:6">
      <c r="D43" s="2" t="s">
        <v>27</v>
      </c>
      <c r="F43" s="2">
        <v>3200</v>
      </c>
    </row>
    <row r="44" spans="4:6">
      <c r="D44" s="2" t="s">
        <v>28</v>
      </c>
      <c r="F44" s="2">
        <v>384.9</v>
      </c>
    </row>
  </sheetData>
  <mergeCells count="3">
    <mergeCell ref="D39:E39"/>
    <mergeCell ref="D40:E40"/>
    <mergeCell ref="D41:E41"/>
  </mergeCells>
  <pageMargins left="0.699305555555556" right="0.699305555555556" top="0.75" bottom="0.75" header="0.3" footer="0.3"/>
  <pageSetup paperSize="1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zoomScale="92" zoomScaleNormal="92" workbookViewId="0">
      <pane ySplit="4" topLeftCell="A22" activePane="bottomLeft" state="frozen"/>
      <selection/>
      <selection pane="bottomLeft" activeCell="D38" sqref="D38:F43"/>
    </sheetView>
  </sheetViews>
  <sheetFormatPr defaultColWidth="9" defaultRowHeight="15" outlineLevelCol="6"/>
  <cols>
    <col min="1" max="1" width="9.14285714285714" style="8" customWidth="1"/>
    <col min="2" max="2" width="12.1428571428571" style="8" customWidth="1"/>
    <col min="3" max="3" width="4" customWidth="1"/>
    <col min="4" max="4" width="14" style="2" customWidth="1"/>
    <col min="5" max="5" width="29.2857142857143" style="2" customWidth="1"/>
    <col min="6" max="6" width="13.7142857142857" style="2" customWidth="1"/>
    <col min="7" max="7" width="22.2857142857143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33</v>
      </c>
    </row>
    <row r="3" hidden="1"/>
    <row r="4" customFormat="1" spans="1:7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12" t="s">
        <v>19</v>
      </c>
    </row>
    <row r="5" spans="1:7">
      <c r="A5" s="13">
        <v>1</v>
      </c>
      <c r="B5" s="14" t="s">
        <v>10</v>
      </c>
      <c r="C5" s="6"/>
      <c r="D5" s="15">
        <v>539</v>
      </c>
      <c r="E5" s="15"/>
      <c r="F5" s="16">
        <f t="shared" ref="F5:F34" si="0">D5-E5</f>
        <v>539</v>
      </c>
      <c r="G5" s="6"/>
    </row>
    <row r="6" spans="1:7">
      <c r="A6" s="14">
        <v>2</v>
      </c>
      <c r="B6" s="14" t="s">
        <v>11</v>
      </c>
      <c r="C6" s="6"/>
      <c r="D6" s="16">
        <v>509</v>
      </c>
      <c r="E6" s="16"/>
      <c r="F6" s="16">
        <f t="shared" si="0"/>
        <v>509</v>
      </c>
      <c r="G6" s="6"/>
    </row>
    <row r="7" spans="1:7">
      <c r="A7" s="14">
        <v>3</v>
      </c>
      <c r="B7" s="17" t="s">
        <v>12</v>
      </c>
      <c r="C7" s="6"/>
      <c r="D7" s="16">
        <v>448</v>
      </c>
      <c r="E7" s="16"/>
      <c r="F7" s="16">
        <f t="shared" si="0"/>
        <v>448</v>
      </c>
      <c r="G7" s="6"/>
    </row>
    <row r="8" spans="1:7">
      <c r="A8" s="14">
        <v>4</v>
      </c>
      <c r="B8" s="14" t="s">
        <v>13</v>
      </c>
      <c r="C8" s="18"/>
      <c r="D8" s="16">
        <v>690</v>
      </c>
      <c r="E8" s="16"/>
      <c r="F8" s="16">
        <f t="shared" si="0"/>
        <v>690</v>
      </c>
      <c r="G8" s="6"/>
    </row>
    <row r="9" spans="1:7">
      <c r="A9" s="14">
        <v>5</v>
      </c>
      <c r="B9" s="14" t="s">
        <v>14</v>
      </c>
      <c r="C9" s="18"/>
      <c r="D9" s="16">
        <v>367</v>
      </c>
      <c r="E9" s="16"/>
      <c r="F9" s="16">
        <f t="shared" si="0"/>
        <v>367</v>
      </c>
      <c r="G9" s="6"/>
    </row>
    <row r="10" spans="1:7">
      <c r="A10" s="14">
        <v>6</v>
      </c>
      <c r="B10" s="14" t="s">
        <v>15</v>
      </c>
      <c r="C10" s="18"/>
      <c r="D10" s="16">
        <v>392</v>
      </c>
      <c r="E10" s="16"/>
      <c r="F10" s="16">
        <f t="shared" si="0"/>
        <v>392</v>
      </c>
      <c r="G10" s="6"/>
    </row>
    <row r="11" spans="1:7">
      <c r="A11" s="14">
        <v>7</v>
      </c>
      <c r="B11" s="14" t="s">
        <v>9</v>
      </c>
      <c r="C11" s="18"/>
      <c r="D11" s="16">
        <f>269+148</f>
        <v>417</v>
      </c>
      <c r="E11" s="16"/>
      <c r="F11" s="16">
        <f t="shared" si="0"/>
        <v>417</v>
      </c>
      <c r="G11" s="6"/>
    </row>
    <row r="12" spans="1:7">
      <c r="A12" s="14">
        <v>8</v>
      </c>
      <c r="B12" s="14" t="s">
        <v>10</v>
      </c>
      <c r="C12" s="18"/>
      <c r="D12" s="16">
        <f>340+108</f>
        <v>448</v>
      </c>
      <c r="E12" s="16"/>
      <c r="F12" s="16">
        <f t="shared" si="0"/>
        <v>448</v>
      </c>
      <c r="G12" s="6"/>
    </row>
    <row r="13" spans="1:7">
      <c r="A13" s="14">
        <v>9</v>
      </c>
      <c r="B13" s="14" t="s">
        <v>11</v>
      </c>
      <c r="C13" s="18"/>
      <c r="D13" s="16">
        <f>150+100+6+222</f>
        <v>478</v>
      </c>
      <c r="E13" s="16"/>
      <c r="F13" s="16">
        <f t="shared" si="0"/>
        <v>478</v>
      </c>
      <c r="G13" s="6"/>
    </row>
    <row r="14" spans="1:7">
      <c r="A14" s="14">
        <v>10</v>
      </c>
      <c r="B14" s="17" t="s">
        <v>12</v>
      </c>
      <c r="C14" s="18"/>
      <c r="D14" s="16">
        <f>139+190</f>
        <v>329</v>
      </c>
      <c r="E14" s="16"/>
      <c r="F14" s="16">
        <f t="shared" si="0"/>
        <v>329</v>
      </c>
      <c r="G14" s="6"/>
    </row>
    <row r="15" spans="1:7">
      <c r="A15" s="14">
        <v>11</v>
      </c>
      <c r="B15" s="14" t="s">
        <v>13</v>
      </c>
      <c r="C15" s="18"/>
      <c r="D15" s="16">
        <v>217</v>
      </c>
      <c r="E15" s="16"/>
      <c r="F15" s="16">
        <f t="shared" si="0"/>
        <v>217</v>
      </c>
      <c r="G15" s="6"/>
    </row>
    <row r="16" spans="1:7">
      <c r="A16" s="14">
        <v>12</v>
      </c>
      <c r="B16" s="14" t="s">
        <v>14</v>
      </c>
      <c r="C16" s="18"/>
      <c r="D16" s="16">
        <v>147</v>
      </c>
      <c r="E16" s="16"/>
      <c r="F16" s="16">
        <f t="shared" si="0"/>
        <v>147</v>
      </c>
      <c r="G16" s="6"/>
    </row>
    <row r="17" spans="1:7">
      <c r="A17" s="14">
        <v>13</v>
      </c>
      <c r="B17" s="14" t="s">
        <v>15</v>
      </c>
      <c r="C17" s="18"/>
      <c r="D17" s="16">
        <v>199</v>
      </c>
      <c r="E17" s="16"/>
      <c r="F17" s="16">
        <f t="shared" si="0"/>
        <v>199</v>
      </c>
      <c r="G17" s="6"/>
    </row>
    <row r="18" spans="1:7">
      <c r="A18" s="14">
        <v>14</v>
      </c>
      <c r="B18" s="14" t="s">
        <v>9</v>
      </c>
      <c r="C18" s="18"/>
      <c r="D18" s="16">
        <v>225</v>
      </c>
      <c r="E18" s="16"/>
      <c r="F18" s="16">
        <f t="shared" si="0"/>
        <v>225</v>
      </c>
      <c r="G18" s="6"/>
    </row>
    <row r="19" spans="1:7">
      <c r="A19" s="14">
        <v>15</v>
      </c>
      <c r="B19" s="14" t="s">
        <v>10</v>
      </c>
      <c r="C19" s="18"/>
      <c r="D19" s="16">
        <v>409</v>
      </c>
      <c r="E19" s="16"/>
      <c r="F19" s="16">
        <f t="shared" si="0"/>
        <v>409</v>
      </c>
      <c r="G19" s="6"/>
    </row>
    <row r="20" spans="1:7">
      <c r="A20" s="14">
        <v>16</v>
      </c>
      <c r="B20" s="14" t="s">
        <v>11</v>
      </c>
      <c r="C20" s="18"/>
      <c r="D20" s="16">
        <v>354</v>
      </c>
      <c r="E20" s="16"/>
      <c r="F20" s="16">
        <f t="shared" si="0"/>
        <v>354</v>
      </c>
      <c r="G20" s="6"/>
    </row>
    <row r="21" spans="1:7">
      <c r="A21" s="14">
        <v>17</v>
      </c>
      <c r="B21" s="17" t="s">
        <v>12</v>
      </c>
      <c r="C21" s="18"/>
      <c r="D21" s="16">
        <v>185</v>
      </c>
      <c r="E21" s="16"/>
      <c r="F21" s="16">
        <f t="shared" si="0"/>
        <v>185</v>
      </c>
      <c r="G21" s="6"/>
    </row>
    <row r="22" spans="1:7">
      <c r="A22" s="14">
        <v>18</v>
      </c>
      <c r="B22" s="14" t="s">
        <v>13</v>
      </c>
      <c r="C22" s="18"/>
      <c r="D22" s="16">
        <v>261</v>
      </c>
      <c r="E22" s="16">
        <f>200+29</f>
        <v>229</v>
      </c>
      <c r="F22" s="16">
        <f t="shared" si="0"/>
        <v>32</v>
      </c>
      <c r="G22" s="6" t="s">
        <v>34</v>
      </c>
    </row>
    <row r="23" spans="1:7">
      <c r="A23" s="14">
        <v>19</v>
      </c>
      <c r="B23" s="14" t="s">
        <v>14</v>
      </c>
      <c r="C23" s="18"/>
      <c r="D23" s="16">
        <f>179+50</f>
        <v>229</v>
      </c>
      <c r="E23" s="16"/>
      <c r="F23" s="16">
        <f t="shared" si="0"/>
        <v>229</v>
      </c>
      <c r="G23" s="6"/>
    </row>
    <row r="24" spans="1:7">
      <c r="A24" s="14">
        <v>20</v>
      </c>
      <c r="B24" s="14" t="s">
        <v>15</v>
      </c>
      <c r="C24" s="18"/>
      <c r="D24" s="16">
        <v>273</v>
      </c>
      <c r="E24" s="16">
        <v>100</v>
      </c>
      <c r="F24" s="16">
        <f t="shared" si="0"/>
        <v>173</v>
      </c>
      <c r="G24" s="6" t="s">
        <v>35</v>
      </c>
    </row>
    <row r="25" spans="1:7">
      <c r="A25" s="14">
        <v>21</v>
      </c>
      <c r="B25" s="14" t="s">
        <v>9</v>
      </c>
      <c r="C25" s="18"/>
      <c r="D25" s="16">
        <v>160</v>
      </c>
      <c r="E25" s="16"/>
      <c r="F25" s="16">
        <f t="shared" si="0"/>
        <v>160</v>
      </c>
      <c r="G25" s="6"/>
    </row>
    <row r="26" spans="1:7">
      <c r="A26" s="14">
        <v>22</v>
      </c>
      <c r="B26" s="14" t="s">
        <v>10</v>
      </c>
      <c r="C26" s="6"/>
      <c r="D26" s="5">
        <v>650</v>
      </c>
      <c r="E26" s="5"/>
      <c r="F26" s="16">
        <f t="shared" si="0"/>
        <v>650</v>
      </c>
      <c r="G26" s="6"/>
    </row>
    <row r="27" spans="1:7">
      <c r="A27" s="14">
        <v>23</v>
      </c>
      <c r="B27" s="14" t="s">
        <v>11</v>
      </c>
      <c r="C27" s="6"/>
      <c r="D27" s="5">
        <f>217+10+60+235+85</f>
        <v>607</v>
      </c>
      <c r="E27" s="5"/>
      <c r="F27" s="16">
        <f t="shared" si="0"/>
        <v>607</v>
      </c>
      <c r="G27" s="6"/>
    </row>
    <row r="28" spans="1:7">
      <c r="A28" s="14">
        <v>24</v>
      </c>
      <c r="B28" s="17" t="s">
        <v>12</v>
      </c>
      <c r="C28" s="6"/>
      <c r="D28" s="5">
        <v>322</v>
      </c>
      <c r="E28" s="5">
        <v>30</v>
      </c>
      <c r="F28" s="16">
        <f t="shared" si="0"/>
        <v>292</v>
      </c>
      <c r="G28" s="6" t="s">
        <v>36</v>
      </c>
    </row>
    <row r="29" spans="1:7">
      <c r="A29" s="14">
        <v>25</v>
      </c>
      <c r="B29" s="14" t="s">
        <v>13</v>
      </c>
      <c r="C29" s="6"/>
      <c r="D29" s="5">
        <v>260</v>
      </c>
      <c r="E29" s="5"/>
      <c r="F29" s="16">
        <f t="shared" si="0"/>
        <v>260</v>
      </c>
      <c r="G29" s="6"/>
    </row>
    <row r="30" spans="1:7">
      <c r="A30" s="14">
        <v>26</v>
      </c>
      <c r="B30" s="14" t="s">
        <v>14</v>
      </c>
      <c r="C30" s="6"/>
      <c r="D30" s="5">
        <v>200</v>
      </c>
      <c r="E30" s="5"/>
      <c r="F30" s="16">
        <f t="shared" si="0"/>
        <v>200</v>
      </c>
      <c r="G30" s="6"/>
    </row>
    <row r="31" spans="1:7">
      <c r="A31" s="14">
        <v>27</v>
      </c>
      <c r="B31" s="14" t="s">
        <v>15</v>
      </c>
      <c r="C31" s="6"/>
      <c r="D31" s="5">
        <v>252</v>
      </c>
      <c r="E31" s="5">
        <v>10</v>
      </c>
      <c r="F31" s="16">
        <f t="shared" si="0"/>
        <v>242</v>
      </c>
      <c r="G31" s="6" t="s">
        <v>37</v>
      </c>
    </row>
    <row r="32" spans="1:7">
      <c r="A32" s="14">
        <v>28</v>
      </c>
      <c r="B32" s="14" t="s">
        <v>9</v>
      </c>
      <c r="C32" s="6"/>
      <c r="D32" s="5">
        <v>455</v>
      </c>
      <c r="E32" s="5">
        <v>100</v>
      </c>
      <c r="F32" s="16">
        <f t="shared" si="0"/>
        <v>355</v>
      </c>
      <c r="G32" s="6" t="s">
        <v>38</v>
      </c>
    </row>
    <row r="33" spans="1:7">
      <c r="A33" s="14">
        <v>29</v>
      </c>
      <c r="B33" s="14" t="s">
        <v>10</v>
      </c>
      <c r="C33" s="6"/>
      <c r="D33" s="5">
        <v>480</v>
      </c>
      <c r="E33" s="5"/>
      <c r="F33" s="16">
        <f t="shared" si="0"/>
        <v>480</v>
      </c>
      <c r="G33" s="6"/>
    </row>
    <row r="34" spans="1:7">
      <c r="A34" s="14">
        <v>30</v>
      </c>
      <c r="B34" s="14" t="s">
        <v>11</v>
      </c>
      <c r="C34" s="6"/>
      <c r="D34" s="5">
        <f>131+117+15+328</f>
        <v>591</v>
      </c>
      <c r="E34" s="5"/>
      <c r="F34" s="16">
        <f t="shared" si="0"/>
        <v>591</v>
      </c>
      <c r="G34" s="6"/>
    </row>
    <row r="35" spans="2:7">
      <c r="B35" s="30"/>
      <c r="C35" s="31"/>
      <c r="F35" s="32"/>
      <c r="G35" s="31"/>
    </row>
    <row r="36" spans="2:7">
      <c r="B36" s="30"/>
      <c r="C36" s="31"/>
      <c r="F36" s="32"/>
      <c r="G36" s="31"/>
    </row>
    <row r="37" spans="2:2">
      <c r="B37" s="19"/>
    </row>
    <row r="38" spans="4:6">
      <c r="D38" s="24" t="s">
        <v>24</v>
      </c>
      <c r="E38" s="24"/>
      <c r="F38" s="2">
        <f>SUM(D2:D32)</f>
        <v>10022</v>
      </c>
    </row>
    <row r="39" spans="4:6">
      <c r="D39" s="24" t="s">
        <v>25</v>
      </c>
      <c r="E39" s="24"/>
      <c r="F39" s="2">
        <f>SUM(E2:E32)</f>
        <v>469</v>
      </c>
    </row>
    <row r="40" spans="4:6">
      <c r="D40" s="25" t="s">
        <v>17</v>
      </c>
      <c r="E40" s="25"/>
      <c r="F40" s="2">
        <f>F38-F39</f>
        <v>9553</v>
      </c>
    </row>
    <row r="41" spans="4:6">
      <c r="D41" s="25" t="s">
        <v>26</v>
      </c>
      <c r="E41" s="25"/>
      <c r="F41" s="2">
        <f>AVERAGE(D2:D32)</f>
        <v>357.928571428571</v>
      </c>
    </row>
    <row r="42" spans="4:6">
      <c r="D42" s="2" t="s">
        <v>27</v>
      </c>
      <c r="E42" s="2"/>
      <c r="F42" s="2">
        <v>3200</v>
      </c>
    </row>
    <row r="43" spans="4:6">
      <c r="D43" s="2" t="s">
        <v>28</v>
      </c>
      <c r="E43" s="2"/>
      <c r="F43" s="2">
        <v>2086</v>
      </c>
    </row>
  </sheetData>
  <mergeCells count="3">
    <mergeCell ref="D38:E38"/>
    <mergeCell ref="D39:E39"/>
    <mergeCell ref="D40:E40"/>
  </mergeCells>
  <pageMargins left="0.699305555555556" right="0.699305555555556" top="0.75" bottom="0.75" header="0.3" footer="0.3"/>
  <pageSetup paperSize="1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zoomScale="87" zoomScaleNormal="87" workbookViewId="0">
      <pane ySplit="4" topLeftCell="A23" activePane="bottomLeft" state="frozen"/>
      <selection/>
      <selection pane="bottomLeft" activeCell="D39" sqref="D39:F44"/>
    </sheetView>
  </sheetViews>
  <sheetFormatPr defaultColWidth="9" defaultRowHeight="15" outlineLevelCol="6"/>
  <cols>
    <col min="1" max="1" width="9.14285714285714" style="8" customWidth="1"/>
    <col min="2" max="2" width="12.1428571428571" style="8" customWidth="1"/>
    <col min="3" max="3" width="4" customWidth="1"/>
    <col min="4" max="4" width="14" style="2" customWidth="1"/>
    <col min="5" max="5" width="17.7142857142857" style="2" customWidth="1"/>
    <col min="6" max="6" width="14.1142857142857" style="24" customWidth="1"/>
    <col min="7" max="7" width="27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39</v>
      </c>
    </row>
    <row r="4" customFormat="1" spans="1:7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26" t="s">
        <v>8</v>
      </c>
      <c r="G4" s="12" t="s">
        <v>19</v>
      </c>
    </row>
    <row r="5" spans="1:7">
      <c r="A5" s="13">
        <v>1</v>
      </c>
      <c r="B5" s="27" t="s">
        <v>12</v>
      </c>
      <c r="C5" s="6"/>
      <c r="D5" s="15">
        <v>437</v>
      </c>
      <c r="E5" s="15"/>
      <c r="F5" s="28">
        <f t="shared" ref="F5:F35" si="0">D5-E5</f>
        <v>437</v>
      </c>
      <c r="G5" s="6"/>
    </row>
    <row r="6" spans="1:7">
      <c r="A6" s="14">
        <v>2</v>
      </c>
      <c r="B6" s="14" t="s">
        <v>13</v>
      </c>
      <c r="C6" s="6"/>
      <c r="D6" s="16">
        <v>292</v>
      </c>
      <c r="E6" s="16"/>
      <c r="F6" s="28">
        <f t="shared" si="0"/>
        <v>292</v>
      </c>
      <c r="G6" s="6"/>
    </row>
    <row r="7" spans="1:7">
      <c r="A7" s="14">
        <v>3</v>
      </c>
      <c r="B7" s="14" t="s">
        <v>14</v>
      </c>
      <c r="C7" s="6"/>
      <c r="D7" s="16">
        <f>44+63+223</f>
        <v>330</v>
      </c>
      <c r="E7" s="16"/>
      <c r="F7" s="28">
        <f t="shared" si="0"/>
        <v>330</v>
      </c>
      <c r="G7" s="6"/>
    </row>
    <row r="8" spans="1:7">
      <c r="A8" s="14">
        <v>4</v>
      </c>
      <c r="B8" s="14" t="s">
        <v>15</v>
      </c>
      <c r="C8" s="18"/>
      <c r="D8" s="16">
        <v>247</v>
      </c>
      <c r="E8" s="16"/>
      <c r="F8" s="28">
        <f t="shared" si="0"/>
        <v>247</v>
      </c>
      <c r="G8" s="6"/>
    </row>
    <row r="9" spans="1:7">
      <c r="A9" s="14">
        <v>5</v>
      </c>
      <c r="B9" s="14" t="s">
        <v>9</v>
      </c>
      <c r="C9" s="18"/>
      <c r="D9" s="16">
        <v>341</v>
      </c>
      <c r="E9" s="16"/>
      <c r="F9" s="28">
        <f t="shared" si="0"/>
        <v>341</v>
      </c>
      <c r="G9" s="6"/>
    </row>
    <row r="10" spans="1:7">
      <c r="A10" s="14">
        <v>6</v>
      </c>
      <c r="B10" s="14" t="s">
        <v>10</v>
      </c>
      <c r="C10" s="18"/>
      <c r="D10" s="16">
        <v>418.5</v>
      </c>
      <c r="E10" s="16"/>
      <c r="F10" s="28">
        <f t="shared" si="0"/>
        <v>418.5</v>
      </c>
      <c r="G10" s="6"/>
    </row>
    <row r="11" spans="1:7">
      <c r="A11" s="14">
        <v>7</v>
      </c>
      <c r="B11" s="14" t="s">
        <v>11</v>
      </c>
      <c r="C11" s="18"/>
      <c r="D11" s="16">
        <v>667</v>
      </c>
      <c r="E11" s="16"/>
      <c r="F11" s="28">
        <f t="shared" si="0"/>
        <v>667</v>
      </c>
      <c r="G11" s="6"/>
    </row>
    <row r="12" spans="1:7">
      <c r="A12" s="14">
        <v>8</v>
      </c>
      <c r="B12" s="17" t="s">
        <v>12</v>
      </c>
      <c r="C12" s="18"/>
      <c r="D12" s="16">
        <f>23+10+71+10+181+6</f>
        <v>301</v>
      </c>
      <c r="E12" s="16">
        <v>150</v>
      </c>
      <c r="F12" s="28">
        <f t="shared" si="0"/>
        <v>151</v>
      </c>
      <c r="G12" s="6" t="s">
        <v>40</v>
      </c>
    </row>
    <row r="13" spans="1:7">
      <c r="A13" s="14">
        <v>9</v>
      </c>
      <c r="B13" s="14" t="s">
        <v>13</v>
      </c>
      <c r="C13" s="18"/>
      <c r="D13" s="16">
        <v>315</v>
      </c>
      <c r="E13" s="16"/>
      <c r="F13" s="28">
        <f t="shared" si="0"/>
        <v>315</v>
      </c>
      <c r="G13" s="6"/>
    </row>
    <row r="14" spans="1:7">
      <c r="A14" s="14">
        <v>10</v>
      </c>
      <c r="B14" s="14" t="s">
        <v>14</v>
      </c>
      <c r="C14" s="18"/>
      <c r="D14" s="16">
        <v>223</v>
      </c>
      <c r="E14" s="16"/>
      <c r="F14" s="28">
        <f t="shared" si="0"/>
        <v>223</v>
      </c>
      <c r="G14" s="6"/>
    </row>
    <row r="15" spans="1:7">
      <c r="A15" s="14">
        <v>11</v>
      </c>
      <c r="B15" s="14" t="s">
        <v>15</v>
      </c>
      <c r="C15" s="18"/>
      <c r="D15" s="16">
        <v>140</v>
      </c>
      <c r="E15" s="16"/>
      <c r="F15" s="28">
        <f t="shared" si="0"/>
        <v>140</v>
      </c>
      <c r="G15" s="6"/>
    </row>
    <row r="16" spans="1:7">
      <c r="A16" s="14">
        <v>12</v>
      </c>
      <c r="B16" s="14" t="s">
        <v>9</v>
      </c>
      <c r="C16" s="18"/>
      <c r="D16" s="16">
        <v>302</v>
      </c>
      <c r="E16" s="16"/>
      <c r="F16" s="28">
        <f t="shared" si="0"/>
        <v>302</v>
      </c>
      <c r="G16" s="6"/>
    </row>
    <row r="17" spans="1:7">
      <c r="A17" s="14">
        <v>13</v>
      </c>
      <c r="B17" s="14" t="s">
        <v>10</v>
      </c>
      <c r="C17" s="18"/>
      <c r="D17" s="16">
        <v>339</v>
      </c>
      <c r="E17" s="16"/>
      <c r="F17" s="28">
        <f t="shared" si="0"/>
        <v>339</v>
      </c>
      <c r="G17" s="6"/>
    </row>
    <row r="18" spans="1:7">
      <c r="A18" s="14">
        <v>14</v>
      </c>
      <c r="B18" s="14" t="s">
        <v>11</v>
      </c>
      <c r="C18" s="18"/>
      <c r="D18" s="16">
        <v>390</v>
      </c>
      <c r="E18" s="16"/>
      <c r="F18" s="28">
        <f t="shared" si="0"/>
        <v>390</v>
      </c>
      <c r="G18" s="6"/>
    </row>
    <row r="19" spans="1:7">
      <c r="A19" s="14">
        <v>15</v>
      </c>
      <c r="B19" s="17" t="s">
        <v>12</v>
      </c>
      <c r="C19" s="18"/>
      <c r="D19" s="16">
        <v>224</v>
      </c>
      <c r="E19" s="16"/>
      <c r="F19" s="28">
        <f t="shared" si="0"/>
        <v>224</v>
      </c>
      <c r="G19" s="6"/>
    </row>
    <row r="20" spans="1:7">
      <c r="A20" s="14">
        <v>16</v>
      </c>
      <c r="B20" s="14" t="s">
        <v>13</v>
      </c>
      <c r="C20" s="18"/>
      <c r="D20" s="16">
        <v>357</v>
      </c>
      <c r="E20" s="16"/>
      <c r="F20" s="28">
        <f t="shared" si="0"/>
        <v>357</v>
      </c>
      <c r="G20" s="6"/>
    </row>
    <row r="21" spans="1:7">
      <c r="A21" s="14">
        <v>17</v>
      </c>
      <c r="B21" s="14" t="s">
        <v>14</v>
      </c>
      <c r="C21" s="18"/>
      <c r="D21" s="16">
        <v>353</v>
      </c>
      <c r="E21" s="16"/>
      <c r="F21" s="28">
        <f t="shared" si="0"/>
        <v>353</v>
      </c>
      <c r="G21" s="6"/>
    </row>
    <row r="22" spans="1:7">
      <c r="A22" s="14">
        <v>18</v>
      </c>
      <c r="B22" s="14" t="s">
        <v>15</v>
      </c>
      <c r="C22" s="18"/>
      <c r="D22" s="16">
        <v>275</v>
      </c>
      <c r="E22" s="16"/>
      <c r="F22" s="28">
        <f t="shared" si="0"/>
        <v>275</v>
      </c>
      <c r="G22" s="6"/>
    </row>
    <row r="23" spans="1:7">
      <c r="A23" s="14">
        <v>19</v>
      </c>
      <c r="B23" s="14" t="s">
        <v>9</v>
      </c>
      <c r="C23" s="18"/>
      <c r="D23" s="16">
        <v>255</v>
      </c>
      <c r="E23" s="16"/>
      <c r="F23" s="28">
        <f t="shared" si="0"/>
        <v>255</v>
      </c>
      <c r="G23" s="6"/>
    </row>
    <row r="24" spans="1:7">
      <c r="A24" s="14">
        <v>20</v>
      </c>
      <c r="B24" s="14" t="s">
        <v>10</v>
      </c>
      <c r="C24" s="18"/>
      <c r="D24" s="16">
        <v>382</v>
      </c>
      <c r="E24" s="16"/>
      <c r="F24" s="28">
        <f t="shared" si="0"/>
        <v>382</v>
      </c>
      <c r="G24" s="6"/>
    </row>
    <row r="25" spans="1:7">
      <c r="A25" s="14">
        <v>21</v>
      </c>
      <c r="B25" s="14" t="s">
        <v>11</v>
      </c>
      <c r="C25" s="18"/>
      <c r="D25" s="16">
        <v>541</v>
      </c>
      <c r="E25" s="16"/>
      <c r="F25" s="28">
        <f t="shared" si="0"/>
        <v>541</v>
      </c>
      <c r="G25" s="6"/>
    </row>
    <row r="26" spans="1:7">
      <c r="A26" s="14">
        <v>22</v>
      </c>
      <c r="B26" s="17" t="s">
        <v>12</v>
      </c>
      <c r="C26" s="6"/>
      <c r="D26" s="5">
        <v>378</v>
      </c>
      <c r="E26" s="5"/>
      <c r="F26" s="28">
        <f t="shared" si="0"/>
        <v>378</v>
      </c>
      <c r="G26" s="6"/>
    </row>
    <row r="27" spans="1:7">
      <c r="A27" s="14">
        <v>23</v>
      </c>
      <c r="B27" s="14" t="s">
        <v>13</v>
      </c>
      <c r="C27" s="6"/>
      <c r="D27" s="5">
        <v>277</v>
      </c>
      <c r="E27" s="5"/>
      <c r="F27" s="28">
        <f t="shared" si="0"/>
        <v>277</v>
      </c>
      <c r="G27" s="6"/>
    </row>
    <row r="28" spans="1:7">
      <c r="A28" s="14">
        <v>24</v>
      </c>
      <c r="B28" s="14" t="s">
        <v>14</v>
      </c>
      <c r="C28" s="6"/>
      <c r="D28" s="5">
        <v>206.5</v>
      </c>
      <c r="E28" s="5"/>
      <c r="F28" s="28">
        <f t="shared" si="0"/>
        <v>206.5</v>
      </c>
      <c r="G28" s="6"/>
    </row>
    <row r="29" spans="1:7">
      <c r="A29" s="14">
        <v>25</v>
      </c>
      <c r="B29" s="14" t="s">
        <v>15</v>
      </c>
      <c r="C29" s="6"/>
      <c r="D29" s="5">
        <v>226</v>
      </c>
      <c r="E29" s="5"/>
      <c r="F29" s="28">
        <f t="shared" si="0"/>
        <v>226</v>
      </c>
      <c r="G29" s="6"/>
    </row>
    <row r="30" spans="1:7">
      <c r="A30" s="14">
        <v>26</v>
      </c>
      <c r="B30" s="14" t="s">
        <v>9</v>
      </c>
      <c r="C30" s="6"/>
      <c r="D30" s="5">
        <v>270</v>
      </c>
      <c r="E30" s="5"/>
      <c r="F30" s="28">
        <f t="shared" si="0"/>
        <v>270</v>
      </c>
      <c r="G30" s="6"/>
    </row>
    <row r="31" spans="1:7">
      <c r="A31" s="14">
        <v>27</v>
      </c>
      <c r="B31" s="14" t="s">
        <v>10</v>
      </c>
      <c r="C31" s="6"/>
      <c r="D31" s="5">
        <v>429</v>
      </c>
      <c r="E31" s="5">
        <v>100</v>
      </c>
      <c r="F31" s="28">
        <f t="shared" si="0"/>
        <v>329</v>
      </c>
      <c r="G31" s="6" t="s">
        <v>21</v>
      </c>
    </row>
    <row r="32" spans="1:7">
      <c r="A32" s="14">
        <v>28</v>
      </c>
      <c r="B32" s="14" t="s">
        <v>11</v>
      </c>
      <c r="C32" s="6"/>
      <c r="D32" s="5">
        <v>462</v>
      </c>
      <c r="E32" s="5"/>
      <c r="F32" s="28">
        <f t="shared" si="0"/>
        <v>462</v>
      </c>
      <c r="G32" s="6"/>
    </row>
    <row r="33" spans="1:7">
      <c r="A33" s="14">
        <v>29</v>
      </c>
      <c r="B33" s="17" t="s">
        <v>12</v>
      </c>
      <c r="C33" s="6"/>
      <c r="D33" s="5">
        <v>209</v>
      </c>
      <c r="E33" s="5"/>
      <c r="F33" s="28">
        <f t="shared" si="0"/>
        <v>209</v>
      </c>
      <c r="G33" s="6"/>
    </row>
    <row r="34" spans="1:7">
      <c r="A34" s="14">
        <v>30</v>
      </c>
      <c r="B34" s="14" t="s">
        <v>13</v>
      </c>
      <c r="C34" s="6"/>
      <c r="D34" s="5">
        <v>269</v>
      </c>
      <c r="E34" s="5"/>
      <c r="F34" s="28">
        <f t="shared" si="0"/>
        <v>269</v>
      </c>
      <c r="G34" s="6"/>
    </row>
    <row r="35" spans="1:7">
      <c r="A35" s="14">
        <v>31</v>
      </c>
      <c r="B35" s="14" t="s">
        <v>14</v>
      </c>
      <c r="C35" s="6"/>
      <c r="D35" s="5">
        <v>95</v>
      </c>
      <c r="E35" s="5"/>
      <c r="F35" s="28">
        <f t="shared" si="0"/>
        <v>95</v>
      </c>
      <c r="G35" s="6"/>
    </row>
    <row r="36" spans="1:7">
      <c r="A36" s="19"/>
      <c r="B36" s="19"/>
      <c r="C36" s="20"/>
      <c r="D36" s="21"/>
      <c r="E36" s="21"/>
      <c r="F36" s="29"/>
      <c r="G36" s="20"/>
    </row>
    <row r="37" spans="4:5">
      <c r="D37" s="23"/>
      <c r="E37" s="23"/>
    </row>
    <row r="39" spans="4:6">
      <c r="D39" s="24" t="s">
        <v>24</v>
      </c>
      <c r="E39" s="24"/>
      <c r="F39" s="24">
        <f>SUM(D3:D33)</f>
        <v>9587</v>
      </c>
    </row>
    <row r="40" spans="4:6">
      <c r="D40" s="24" t="s">
        <v>25</v>
      </c>
      <c r="E40" s="24"/>
      <c r="F40" s="24">
        <f>SUM(E3:E33)</f>
        <v>250</v>
      </c>
    </row>
    <row r="41" spans="4:6">
      <c r="D41" s="25" t="s">
        <v>17</v>
      </c>
      <c r="E41" s="25"/>
      <c r="F41" s="24">
        <f>F39-F40</f>
        <v>9337</v>
      </c>
    </row>
    <row r="42" spans="4:6">
      <c r="D42" s="25" t="s">
        <v>26</v>
      </c>
      <c r="E42" s="25"/>
      <c r="F42" s="24">
        <f>AVERAGE(D3:D33)</f>
        <v>330.586206896552</v>
      </c>
    </row>
    <row r="43" spans="4:6">
      <c r="D43" s="2" t="s">
        <v>27</v>
      </c>
      <c r="E43" s="2"/>
      <c r="F43" s="24">
        <v>3200</v>
      </c>
    </row>
    <row r="44" spans="4:6">
      <c r="D44" s="2" t="s">
        <v>28</v>
      </c>
      <c r="E44" s="2"/>
      <c r="F44" s="24">
        <v>1380</v>
      </c>
    </row>
  </sheetData>
  <mergeCells count="4">
    <mergeCell ref="D37:E37"/>
    <mergeCell ref="D39:E39"/>
    <mergeCell ref="D40:E40"/>
    <mergeCell ref="D41:E41"/>
  </mergeCells>
  <pageMargins left="0.699305555555556" right="0.699305555555556" top="0.75" bottom="0.75" header="0.3" footer="0.3"/>
  <pageSetup paperSize="1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4" topLeftCell="A32" activePane="bottomLeft" state="frozen"/>
      <selection/>
      <selection pane="bottomLeft" activeCell="D39" sqref="D39:F44"/>
    </sheetView>
  </sheetViews>
  <sheetFormatPr defaultColWidth="9" defaultRowHeight="15" outlineLevelCol="6"/>
  <cols>
    <col min="1" max="1" width="9.14285714285714" style="8" customWidth="1"/>
    <col min="2" max="2" width="12.1428571428571" style="8" customWidth="1"/>
    <col min="3" max="3" width="21.4285714285714" customWidth="1"/>
    <col min="4" max="4" width="14" style="2" customWidth="1"/>
    <col min="5" max="5" width="17" style="2" customWidth="1"/>
    <col min="6" max="6" width="13.7142857142857" style="2" customWidth="1"/>
    <col min="7" max="7" width="22.2857142857143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41</v>
      </c>
    </row>
    <row r="4" customFormat="1" spans="1:7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12" t="s">
        <v>19</v>
      </c>
    </row>
    <row r="5" spans="1:7">
      <c r="A5" s="13">
        <v>1</v>
      </c>
      <c r="B5" s="14" t="s">
        <v>15</v>
      </c>
      <c r="C5" s="6"/>
      <c r="D5" s="15"/>
      <c r="E5" s="15"/>
      <c r="F5" s="16">
        <f t="shared" ref="F5:F35" si="0">D5-E5</f>
        <v>0</v>
      </c>
      <c r="G5" s="6"/>
    </row>
    <row r="6" spans="1:7">
      <c r="A6" s="14">
        <v>2</v>
      </c>
      <c r="B6" s="14" t="s">
        <v>9</v>
      </c>
      <c r="C6" s="6"/>
      <c r="D6" s="16"/>
      <c r="E6" s="16"/>
      <c r="F6" s="16">
        <f t="shared" si="0"/>
        <v>0</v>
      </c>
      <c r="G6" s="6"/>
    </row>
    <row r="7" spans="1:7">
      <c r="A7" s="14">
        <v>3</v>
      </c>
      <c r="B7" s="14" t="s">
        <v>10</v>
      </c>
      <c r="C7" s="6"/>
      <c r="D7" s="16"/>
      <c r="E7" s="16"/>
      <c r="F7" s="16">
        <f t="shared" si="0"/>
        <v>0</v>
      </c>
      <c r="G7" s="6"/>
    </row>
    <row r="8" spans="1:7">
      <c r="A8" s="14">
        <v>4</v>
      </c>
      <c r="B8" s="14" t="s">
        <v>11</v>
      </c>
      <c r="C8" s="18"/>
      <c r="D8" s="16"/>
      <c r="E8" s="16"/>
      <c r="F8" s="16">
        <f t="shared" si="0"/>
        <v>0</v>
      </c>
      <c r="G8" s="6"/>
    </row>
    <row r="9" spans="1:7">
      <c r="A9" s="14">
        <v>5</v>
      </c>
      <c r="B9" s="17" t="s">
        <v>12</v>
      </c>
      <c r="C9" s="18"/>
      <c r="D9" s="16"/>
      <c r="E9" s="16"/>
      <c r="F9" s="16">
        <f t="shared" si="0"/>
        <v>0</v>
      </c>
      <c r="G9" s="6"/>
    </row>
    <row r="10" spans="1:7">
      <c r="A10" s="14">
        <v>6</v>
      </c>
      <c r="B10" s="14" t="s">
        <v>13</v>
      </c>
      <c r="C10" s="18"/>
      <c r="D10" s="16"/>
      <c r="E10" s="16"/>
      <c r="F10" s="16">
        <f t="shared" si="0"/>
        <v>0</v>
      </c>
      <c r="G10" s="6"/>
    </row>
    <row r="11" spans="1:7">
      <c r="A11" s="14">
        <v>7</v>
      </c>
      <c r="B11" s="14" t="s">
        <v>14</v>
      </c>
      <c r="C11" s="18"/>
      <c r="D11" s="16"/>
      <c r="E11" s="16"/>
      <c r="F11" s="16">
        <f t="shared" si="0"/>
        <v>0</v>
      </c>
      <c r="G11" s="6"/>
    </row>
    <row r="12" spans="1:7">
      <c r="A12" s="14">
        <v>8</v>
      </c>
      <c r="B12" s="14" t="s">
        <v>15</v>
      </c>
      <c r="C12" s="18"/>
      <c r="D12" s="16"/>
      <c r="E12" s="16"/>
      <c r="F12" s="16">
        <f t="shared" si="0"/>
        <v>0</v>
      </c>
      <c r="G12" s="6"/>
    </row>
    <row r="13" spans="1:7">
      <c r="A13" s="14">
        <v>9</v>
      </c>
      <c r="B13" s="14" t="s">
        <v>9</v>
      </c>
      <c r="C13" s="18"/>
      <c r="D13" s="16"/>
      <c r="E13" s="16"/>
      <c r="F13" s="16">
        <f t="shared" si="0"/>
        <v>0</v>
      </c>
      <c r="G13" s="6"/>
    </row>
    <row r="14" spans="1:7">
      <c r="A14" s="14">
        <v>10</v>
      </c>
      <c r="B14" s="14" t="s">
        <v>10</v>
      </c>
      <c r="C14" s="18"/>
      <c r="D14" s="16"/>
      <c r="E14" s="16"/>
      <c r="F14" s="16">
        <f t="shared" si="0"/>
        <v>0</v>
      </c>
      <c r="G14" s="6"/>
    </row>
    <row r="15" spans="1:7">
      <c r="A15" s="14">
        <v>11</v>
      </c>
      <c r="B15" s="14" t="s">
        <v>11</v>
      </c>
      <c r="C15" s="18"/>
      <c r="D15" s="16"/>
      <c r="E15" s="16"/>
      <c r="F15" s="16">
        <f t="shared" si="0"/>
        <v>0</v>
      </c>
      <c r="G15" s="6"/>
    </row>
    <row r="16" spans="1:7">
      <c r="A16" s="14">
        <v>12</v>
      </c>
      <c r="B16" s="17" t="s">
        <v>12</v>
      </c>
      <c r="C16" s="18"/>
      <c r="D16" s="16"/>
      <c r="E16" s="16"/>
      <c r="F16" s="16">
        <f t="shared" si="0"/>
        <v>0</v>
      </c>
      <c r="G16" s="6"/>
    </row>
    <row r="17" spans="1:7">
      <c r="A17" s="14">
        <v>13</v>
      </c>
      <c r="B17" s="14" t="s">
        <v>13</v>
      </c>
      <c r="C17" s="18"/>
      <c r="D17" s="16"/>
      <c r="E17" s="16"/>
      <c r="F17" s="16">
        <f t="shared" si="0"/>
        <v>0</v>
      </c>
      <c r="G17" s="6"/>
    </row>
    <row r="18" spans="1:7">
      <c r="A18" s="14">
        <v>14</v>
      </c>
      <c r="B18" s="14" t="s">
        <v>14</v>
      </c>
      <c r="C18" s="18"/>
      <c r="D18" s="16"/>
      <c r="E18" s="16"/>
      <c r="F18" s="16">
        <f t="shared" si="0"/>
        <v>0</v>
      </c>
      <c r="G18" s="6"/>
    </row>
    <row r="19" spans="1:7">
      <c r="A19" s="14">
        <v>15</v>
      </c>
      <c r="B19" s="14" t="s">
        <v>15</v>
      </c>
      <c r="C19" s="18"/>
      <c r="D19" s="16"/>
      <c r="E19" s="16"/>
      <c r="F19" s="16">
        <f t="shared" si="0"/>
        <v>0</v>
      </c>
      <c r="G19" s="6"/>
    </row>
    <row r="20" spans="1:7">
      <c r="A20" s="14">
        <v>16</v>
      </c>
      <c r="B20" s="14" t="s">
        <v>9</v>
      </c>
      <c r="C20" s="18"/>
      <c r="D20" s="16"/>
      <c r="E20" s="16"/>
      <c r="F20" s="16">
        <f t="shared" si="0"/>
        <v>0</v>
      </c>
      <c r="G20" s="6"/>
    </row>
    <row r="21" spans="1:7">
      <c r="A21" s="14">
        <v>17</v>
      </c>
      <c r="B21" s="14" t="s">
        <v>10</v>
      </c>
      <c r="C21" s="18"/>
      <c r="D21" s="16"/>
      <c r="E21" s="16"/>
      <c r="F21" s="16">
        <f t="shared" si="0"/>
        <v>0</v>
      </c>
      <c r="G21" s="6"/>
    </row>
    <row r="22" spans="1:7">
      <c r="A22" s="14">
        <v>18</v>
      </c>
      <c r="B22" s="14" t="s">
        <v>11</v>
      </c>
      <c r="C22" s="18"/>
      <c r="D22" s="16"/>
      <c r="E22" s="16"/>
      <c r="F22" s="16">
        <f t="shared" si="0"/>
        <v>0</v>
      </c>
      <c r="G22" s="6"/>
    </row>
    <row r="23" spans="1:7">
      <c r="A23" s="14">
        <v>19</v>
      </c>
      <c r="B23" s="17" t="s">
        <v>12</v>
      </c>
      <c r="C23" s="18"/>
      <c r="D23" s="16"/>
      <c r="E23" s="16"/>
      <c r="F23" s="16">
        <f t="shared" si="0"/>
        <v>0</v>
      </c>
      <c r="G23" s="6"/>
    </row>
    <row r="24" spans="1:7">
      <c r="A24" s="14">
        <v>20</v>
      </c>
      <c r="B24" s="14" t="s">
        <v>13</v>
      </c>
      <c r="C24" s="18"/>
      <c r="D24" s="16"/>
      <c r="E24" s="16"/>
      <c r="F24" s="16">
        <f t="shared" si="0"/>
        <v>0</v>
      </c>
      <c r="G24" s="6"/>
    </row>
    <row r="25" spans="1:7">
      <c r="A25" s="14">
        <v>21</v>
      </c>
      <c r="B25" s="14" t="s">
        <v>14</v>
      </c>
      <c r="C25" s="18"/>
      <c r="D25" s="16"/>
      <c r="E25" s="16"/>
      <c r="F25" s="16">
        <f t="shared" si="0"/>
        <v>0</v>
      </c>
      <c r="G25" s="6"/>
    </row>
    <row r="26" spans="1:7">
      <c r="A26" s="14">
        <v>22</v>
      </c>
      <c r="B26" s="14" t="s">
        <v>15</v>
      </c>
      <c r="C26" s="6"/>
      <c r="D26" s="5"/>
      <c r="E26" s="5"/>
      <c r="F26" s="16">
        <f t="shared" si="0"/>
        <v>0</v>
      </c>
      <c r="G26" s="6"/>
    </row>
    <row r="27" spans="1:7">
      <c r="A27" s="14">
        <v>23</v>
      </c>
      <c r="B27" s="14" t="s">
        <v>9</v>
      </c>
      <c r="C27" s="6"/>
      <c r="D27" s="5"/>
      <c r="E27" s="5"/>
      <c r="F27" s="16">
        <f t="shared" si="0"/>
        <v>0</v>
      </c>
      <c r="G27" s="6"/>
    </row>
    <row r="28" spans="1:7">
      <c r="A28" s="14">
        <v>24</v>
      </c>
      <c r="B28" s="14" t="s">
        <v>10</v>
      </c>
      <c r="C28" s="6"/>
      <c r="D28" s="5"/>
      <c r="E28" s="5"/>
      <c r="F28" s="16">
        <f t="shared" si="0"/>
        <v>0</v>
      </c>
      <c r="G28" s="6"/>
    </row>
    <row r="29" spans="1:7">
      <c r="A29" s="14">
        <v>25</v>
      </c>
      <c r="B29" s="14" t="s">
        <v>11</v>
      </c>
      <c r="C29" s="6"/>
      <c r="D29" s="5"/>
      <c r="E29" s="5"/>
      <c r="F29" s="16">
        <f t="shared" si="0"/>
        <v>0</v>
      </c>
      <c r="G29" s="6"/>
    </row>
    <row r="30" spans="1:7">
      <c r="A30" s="14">
        <v>26</v>
      </c>
      <c r="B30" s="17" t="s">
        <v>12</v>
      </c>
      <c r="C30" s="6"/>
      <c r="D30" s="5"/>
      <c r="E30" s="5"/>
      <c r="F30" s="16">
        <f t="shared" si="0"/>
        <v>0</v>
      </c>
      <c r="G30" s="6"/>
    </row>
    <row r="31" spans="1:7">
      <c r="A31" s="14">
        <v>27</v>
      </c>
      <c r="B31" s="14" t="s">
        <v>13</v>
      </c>
      <c r="C31" s="6"/>
      <c r="D31" s="5"/>
      <c r="E31" s="5"/>
      <c r="F31" s="16">
        <f t="shared" si="0"/>
        <v>0</v>
      </c>
      <c r="G31" s="6"/>
    </row>
    <row r="32" spans="1:7">
      <c r="A32" s="14">
        <v>28</v>
      </c>
      <c r="B32" s="14" t="s">
        <v>14</v>
      </c>
      <c r="C32" s="6"/>
      <c r="D32" s="5"/>
      <c r="E32" s="5"/>
      <c r="F32" s="16">
        <f t="shared" si="0"/>
        <v>0</v>
      </c>
      <c r="G32" s="6"/>
    </row>
    <row r="33" spans="1:7">
      <c r="A33" s="14">
        <v>29</v>
      </c>
      <c r="B33" s="14" t="s">
        <v>15</v>
      </c>
      <c r="C33" s="6"/>
      <c r="D33" s="5"/>
      <c r="E33" s="5"/>
      <c r="F33" s="16">
        <f t="shared" si="0"/>
        <v>0</v>
      </c>
      <c r="G33" s="6"/>
    </row>
    <row r="34" spans="1:7">
      <c r="A34" s="14">
        <v>30</v>
      </c>
      <c r="B34" s="14" t="s">
        <v>9</v>
      </c>
      <c r="C34" s="6"/>
      <c r="D34" s="5"/>
      <c r="E34" s="5"/>
      <c r="F34" s="16">
        <f t="shared" si="0"/>
        <v>0</v>
      </c>
      <c r="G34" s="6"/>
    </row>
    <row r="35" spans="1:7">
      <c r="A35" s="14">
        <v>31</v>
      </c>
      <c r="B35" s="14" t="s">
        <v>10</v>
      </c>
      <c r="C35" s="6"/>
      <c r="D35" s="5"/>
      <c r="E35" s="5"/>
      <c r="F35" s="16">
        <f t="shared" si="0"/>
        <v>0</v>
      </c>
      <c r="G35" s="6"/>
    </row>
    <row r="36" spans="1:7">
      <c r="A36" s="19"/>
      <c r="B36" s="19"/>
      <c r="C36" s="20"/>
      <c r="D36" s="21"/>
      <c r="E36" s="21"/>
      <c r="F36" s="22"/>
      <c r="G36" s="20"/>
    </row>
    <row r="37" spans="4:5">
      <c r="D37" s="23"/>
      <c r="E37" s="23"/>
    </row>
    <row r="39" spans="4:6">
      <c r="D39" s="24" t="s">
        <v>24</v>
      </c>
      <c r="E39" s="24"/>
      <c r="F39" s="24">
        <f>SUM(D3:D33)</f>
        <v>0</v>
      </c>
    </row>
    <row r="40" spans="4:6">
      <c r="D40" s="24" t="s">
        <v>25</v>
      </c>
      <c r="E40" s="24"/>
      <c r="F40" s="24">
        <f>SUM(E3:E33)</f>
        <v>0</v>
      </c>
    </row>
    <row r="41" spans="4:6">
      <c r="D41" s="25" t="s">
        <v>17</v>
      </c>
      <c r="E41" s="25"/>
      <c r="F41" s="24">
        <f>F39-F40</f>
        <v>0</v>
      </c>
    </row>
    <row r="42" spans="4:6">
      <c r="D42" s="25" t="s">
        <v>26</v>
      </c>
      <c r="E42" s="25"/>
      <c r="F42" s="24" t="e">
        <f>AVERAGE(D3:D33)</f>
        <v>#DIV/0!</v>
      </c>
    </row>
    <row r="43" spans="4:6">
      <c r="D43" s="2" t="s">
        <v>27</v>
      </c>
      <c r="E43" s="2"/>
      <c r="F43" s="24">
        <v>3200</v>
      </c>
    </row>
    <row r="44" spans="4:6">
      <c r="D44" s="2" t="s">
        <v>28</v>
      </c>
      <c r="E44" s="2"/>
      <c r="F44" s="24"/>
    </row>
  </sheetData>
  <mergeCells count="4">
    <mergeCell ref="D37:E37"/>
    <mergeCell ref="D39:E39"/>
    <mergeCell ref="D40:E40"/>
    <mergeCell ref="D41:E41"/>
  </mergeCells>
  <pageMargins left="0.699305555555556" right="0.699305555555556" top="0.75" bottom="0.75" header="0.3" footer="0.3"/>
  <pageSetup paperSize="1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pane ySplit="4" topLeftCell="A26" activePane="bottomLeft" state="frozen"/>
      <selection/>
      <selection pane="bottomLeft" activeCell="C41" sqref="C41"/>
    </sheetView>
  </sheetViews>
  <sheetFormatPr defaultColWidth="9" defaultRowHeight="15" outlineLevelCol="6"/>
  <cols>
    <col min="1" max="1" width="9.14285714285714" style="8" customWidth="1"/>
    <col min="2" max="2" width="12.1428571428571" style="8" customWidth="1"/>
    <col min="3" max="3" width="21.4285714285714" customWidth="1"/>
    <col min="4" max="4" width="14" style="2" customWidth="1"/>
    <col min="5" max="5" width="17" style="2" customWidth="1"/>
    <col min="6" max="6" width="13.7142857142857" style="2" customWidth="1"/>
    <col min="7" max="7" width="22.2857142857143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42</v>
      </c>
    </row>
    <row r="4" customFormat="1" spans="1:7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12" t="s">
        <v>19</v>
      </c>
    </row>
    <row r="5" spans="1:7">
      <c r="A5" s="13">
        <v>1</v>
      </c>
      <c r="B5" s="14" t="s">
        <v>11</v>
      </c>
      <c r="C5" s="6"/>
      <c r="D5" s="15"/>
      <c r="E5" s="15"/>
      <c r="F5" s="16">
        <f t="shared" ref="F5:F34" si="0">D5-E5</f>
        <v>0</v>
      </c>
      <c r="G5" s="6"/>
    </row>
    <row r="6" spans="1:7">
      <c r="A6" s="14">
        <v>2</v>
      </c>
      <c r="B6" s="17" t="s">
        <v>12</v>
      </c>
      <c r="C6" s="6"/>
      <c r="D6" s="16"/>
      <c r="E6" s="16"/>
      <c r="F6" s="16">
        <f t="shared" si="0"/>
        <v>0</v>
      </c>
      <c r="G6" s="6"/>
    </row>
    <row r="7" spans="1:7">
      <c r="A7" s="14">
        <v>3</v>
      </c>
      <c r="B7" s="14" t="s">
        <v>13</v>
      </c>
      <c r="C7" s="6"/>
      <c r="D7" s="16"/>
      <c r="E7" s="16"/>
      <c r="F7" s="16">
        <f t="shared" si="0"/>
        <v>0</v>
      </c>
      <c r="G7" s="6"/>
    </row>
    <row r="8" spans="1:7">
      <c r="A8" s="14">
        <v>4</v>
      </c>
      <c r="B8" s="14" t="s">
        <v>14</v>
      </c>
      <c r="C8" s="18"/>
      <c r="D8" s="16"/>
      <c r="E8" s="16"/>
      <c r="F8" s="16">
        <f t="shared" si="0"/>
        <v>0</v>
      </c>
      <c r="G8" s="6"/>
    </row>
    <row r="9" spans="1:7">
      <c r="A9" s="14">
        <v>5</v>
      </c>
      <c r="B9" s="14" t="s">
        <v>15</v>
      </c>
      <c r="C9" s="18"/>
      <c r="D9" s="16"/>
      <c r="E9" s="16"/>
      <c r="F9" s="16">
        <f t="shared" si="0"/>
        <v>0</v>
      </c>
      <c r="G9" s="6"/>
    </row>
    <row r="10" spans="1:7">
      <c r="A10" s="14">
        <v>6</v>
      </c>
      <c r="B10" s="14" t="s">
        <v>9</v>
      </c>
      <c r="C10" s="18"/>
      <c r="D10" s="16"/>
      <c r="E10" s="16"/>
      <c r="F10" s="16">
        <f t="shared" si="0"/>
        <v>0</v>
      </c>
      <c r="G10" s="6"/>
    </row>
    <row r="11" spans="1:7">
      <c r="A11" s="14">
        <v>7</v>
      </c>
      <c r="B11" s="14" t="s">
        <v>10</v>
      </c>
      <c r="C11" s="18"/>
      <c r="D11" s="16"/>
      <c r="E11" s="16"/>
      <c r="F11" s="16">
        <f t="shared" si="0"/>
        <v>0</v>
      </c>
      <c r="G11" s="6"/>
    </row>
    <row r="12" spans="1:7">
      <c r="A12" s="14">
        <v>8</v>
      </c>
      <c r="B12" s="14" t="s">
        <v>11</v>
      </c>
      <c r="C12" s="18"/>
      <c r="D12" s="16"/>
      <c r="E12" s="16"/>
      <c r="F12" s="16">
        <f t="shared" si="0"/>
        <v>0</v>
      </c>
      <c r="G12" s="6"/>
    </row>
    <row r="13" spans="1:7">
      <c r="A13" s="14">
        <v>9</v>
      </c>
      <c r="B13" s="17" t="s">
        <v>12</v>
      </c>
      <c r="C13" s="18"/>
      <c r="D13" s="16"/>
      <c r="E13" s="16"/>
      <c r="F13" s="16">
        <f t="shared" si="0"/>
        <v>0</v>
      </c>
      <c r="G13" s="6"/>
    </row>
    <row r="14" spans="1:7">
      <c r="A14" s="14">
        <v>10</v>
      </c>
      <c r="B14" s="14" t="s">
        <v>13</v>
      </c>
      <c r="C14" s="18"/>
      <c r="D14" s="16"/>
      <c r="E14" s="16"/>
      <c r="F14" s="16">
        <f t="shared" si="0"/>
        <v>0</v>
      </c>
      <c r="G14" s="6"/>
    </row>
    <row r="15" spans="1:7">
      <c r="A15" s="14">
        <v>11</v>
      </c>
      <c r="B15" s="14" t="s">
        <v>14</v>
      </c>
      <c r="C15" s="18"/>
      <c r="D15" s="16"/>
      <c r="E15" s="16"/>
      <c r="F15" s="16">
        <f t="shared" si="0"/>
        <v>0</v>
      </c>
      <c r="G15" s="6"/>
    </row>
    <row r="16" spans="1:7">
      <c r="A16" s="14">
        <v>12</v>
      </c>
      <c r="B16" s="14" t="s">
        <v>15</v>
      </c>
      <c r="C16" s="18"/>
      <c r="D16" s="16"/>
      <c r="E16" s="16"/>
      <c r="F16" s="16">
        <f t="shared" si="0"/>
        <v>0</v>
      </c>
      <c r="G16" s="6"/>
    </row>
    <row r="17" spans="1:7">
      <c r="A17" s="14">
        <v>13</v>
      </c>
      <c r="B17" s="14" t="s">
        <v>9</v>
      </c>
      <c r="C17" s="18"/>
      <c r="D17" s="16"/>
      <c r="E17" s="16"/>
      <c r="F17" s="16">
        <f t="shared" si="0"/>
        <v>0</v>
      </c>
      <c r="G17" s="6"/>
    </row>
    <row r="18" spans="1:7">
      <c r="A18" s="14">
        <v>14</v>
      </c>
      <c r="B18" s="14" t="s">
        <v>10</v>
      </c>
      <c r="C18" s="18"/>
      <c r="D18" s="16"/>
      <c r="E18" s="16"/>
      <c r="F18" s="16">
        <f t="shared" si="0"/>
        <v>0</v>
      </c>
      <c r="G18" s="6"/>
    </row>
    <row r="19" spans="1:7">
      <c r="A19" s="14">
        <v>15</v>
      </c>
      <c r="B19" s="14" t="s">
        <v>11</v>
      </c>
      <c r="C19" s="18"/>
      <c r="D19" s="16"/>
      <c r="E19" s="16"/>
      <c r="F19" s="16">
        <f t="shared" si="0"/>
        <v>0</v>
      </c>
      <c r="G19" s="6"/>
    </row>
    <row r="20" spans="1:7">
      <c r="A20" s="14">
        <v>16</v>
      </c>
      <c r="B20" s="17" t="s">
        <v>12</v>
      </c>
      <c r="C20" s="18"/>
      <c r="D20" s="16"/>
      <c r="E20" s="16"/>
      <c r="F20" s="16">
        <f t="shared" si="0"/>
        <v>0</v>
      </c>
      <c r="G20" s="6"/>
    </row>
    <row r="21" spans="1:7">
      <c r="A21" s="14">
        <v>17</v>
      </c>
      <c r="B21" s="14" t="s">
        <v>13</v>
      </c>
      <c r="C21" s="18"/>
      <c r="D21" s="16"/>
      <c r="E21" s="16"/>
      <c r="F21" s="16">
        <f t="shared" si="0"/>
        <v>0</v>
      </c>
      <c r="G21" s="6"/>
    </row>
    <row r="22" spans="1:7">
      <c r="A22" s="14">
        <v>18</v>
      </c>
      <c r="B22" s="14" t="s">
        <v>14</v>
      </c>
      <c r="C22" s="18"/>
      <c r="D22" s="16"/>
      <c r="E22" s="16"/>
      <c r="F22" s="16">
        <f t="shared" si="0"/>
        <v>0</v>
      </c>
      <c r="G22" s="6"/>
    </row>
    <row r="23" spans="1:7">
      <c r="A23" s="14">
        <v>19</v>
      </c>
      <c r="B23" s="14" t="s">
        <v>15</v>
      </c>
      <c r="C23" s="18"/>
      <c r="D23" s="16"/>
      <c r="E23" s="16"/>
      <c r="F23" s="16">
        <f t="shared" si="0"/>
        <v>0</v>
      </c>
      <c r="G23" s="6"/>
    </row>
    <row r="24" spans="1:7">
      <c r="A24" s="14">
        <v>20</v>
      </c>
      <c r="B24" s="14" t="s">
        <v>9</v>
      </c>
      <c r="C24" s="18"/>
      <c r="D24" s="16"/>
      <c r="E24" s="16"/>
      <c r="F24" s="16">
        <f t="shared" si="0"/>
        <v>0</v>
      </c>
      <c r="G24" s="6"/>
    </row>
    <row r="25" spans="1:7">
      <c r="A25" s="14">
        <v>21</v>
      </c>
      <c r="B25" s="14" t="s">
        <v>10</v>
      </c>
      <c r="C25" s="18"/>
      <c r="D25" s="16"/>
      <c r="E25" s="16"/>
      <c r="F25" s="16">
        <f t="shared" si="0"/>
        <v>0</v>
      </c>
      <c r="G25" s="6"/>
    </row>
    <row r="26" spans="1:7">
      <c r="A26" s="14">
        <v>22</v>
      </c>
      <c r="B26" s="14" t="s">
        <v>11</v>
      </c>
      <c r="C26" s="6"/>
      <c r="D26" s="5"/>
      <c r="E26" s="5"/>
      <c r="F26" s="16">
        <f t="shared" si="0"/>
        <v>0</v>
      </c>
      <c r="G26" s="6"/>
    </row>
    <row r="27" spans="1:7">
      <c r="A27" s="14">
        <v>23</v>
      </c>
      <c r="B27" s="17" t="s">
        <v>12</v>
      </c>
      <c r="C27" s="6"/>
      <c r="D27" s="5"/>
      <c r="E27" s="5"/>
      <c r="F27" s="16">
        <f t="shared" si="0"/>
        <v>0</v>
      </c>
      <c r="G27" s="6"/>
    </row>
    <row r="28" spans="1:7">
      <c r="A28" s="14">
        <v>24</v>
      </c>
      <c r="B28" s="14" t="s">
        <v>13</v>
      </c>
      <c r="C28" s="6"/>
      <c r="D28" s="5"/>
      <c r="E28" s="5"/>
      <c r="F28" s="16">
        <f t="shared" si="0"/>
        <v>0</v>
      </c>
      <c r="G28" s="6"/>
    </row>
    <row r="29" spans="1:7">
      <c r="A29" s="14">
        <v>25</v>
      </c>
      <c r="B29" s="14" t="s">
        <v>14</v>
      </c>
      <c r="C29" s="6"/>
      <c r="D29" s="5"/>
      <c r="E29" s="5"/>
      <c r="F29" s="16">
        <f t="shared" si="0"/>
        <v>0</v>
      </c>
      <c r="G29" s="6"/>
    </row>
    <row r="30" spans="1:7">
      <c r="A30" s="14">
        <v>26</v>
      </c>
      <c r="B30" s="14" t="s">
        <v>15</v>
      </c>
      <c r="C30" s="6"/>
      <c r="D30" s="5"/>
      <c r="E30" s="5"/>
      <c r="F30" s="16">
        <f t="shared" si="0"/>
        <v>0</v>
      </c>
      <c r="G30" s="6"/>
    </row>
    <row r="31" spans="1:7">
      <c r="A31" s="14">
        <v>27</v>
      </c>
      <c r="B31" s="14" t="s">
        <v>9</v>
      </c>
      <c r="C31" s="6"/>
      <c r="D31" s="5"/>
      <c r="E31" s="5"/>
      <c r="F31" s="16">
        <f t="shared" si="0"/>
        <v>0</v>
      </c>
      <c r="G31" s="6"/>
    </row>
    <row r="32" spans="1:7">
      <c r="A32" s="14">
        <v>28</v>
      </c>
      <c r="B32" s="14" t="s">
        <v>10</v>
      </c>
      <c r="C32" s="6"/>
      <c r="D32" s="5"/>
      <c r="E32" s="5"/>
      <c r="F32" s="16">
        <f t="shared" si="0"/>
        <v>0</v>
      </c>
      <c r="G32" s="6"/>
    </row>
    <row r="33" spans="1:7">
      <c r="A33" s="14">
        <v>29</v>
      </c>
      <c r="B33" s="14" t="s">
        <v>11</v>
      </c>
      <c r="C33" s="6"/>
      <c r="D33" s="5"/>
      <c r="E33" s="5"/>
      <c r="F33" s="16">
        <f t="shared" si="0"/>
        <v>0</v>
      </c>
      <c r="G33" s="6"/>
    </row>
    <row r="34" spans="1:7">
      <c r="A34" s="14">
        <v>30</v>
      </c>
      <c r="B34" s="17" t="s">
        <v>12</v>
      </c>
      <c r="C34" s="6"/>
      <c r="D34" s="5"/>
      <c r="E34" s="5"/>
      <c r="F34" s="16">
        <f t="shared" si="0"/>
        <v>0</v>
      </c>
      <c r="G34" s="6"/>
    </row>
    <row r="35" spans="1:7">
      <c r="A35" s="19"/>
      <c r="B35" s="19"/>
      <c r="C35" s="20"/>
      <c r="D35" s="21"/>
      <c r="E35" s="21"/>
      <c r="F35" s="22"/>
      <c r="G35" s="20"/>
    </row>
    <row r="36" spans="4:5">
      <c r="D36" s="23"/>
      <c r="E36" s="23"/>
    </row>
    <row r="37" spans="4:5">
      <c r="D37" s="23"/>
      <c r="E37" s="23"/>
    </row>
    <row r="38" spans="4:6">
      <c r="D38" s="24" t="s">
        <v>24</v>
      </c>
      <c r="E38" s="24"/>
      <c r="F38" s="24">
        <f>SUM(D2:D32)</f>
        <v>0</v>
      </c>
    </row>
    <row r="39" spans="4:6">
      <c r="D39" s="24" t="s">
        <v>25</v>
      </c>
      <c r="E39" s="24"/>
      <c r="F39" s="24">
        <f>SUM(E2:E32)</f>
        <v>0</v>
      </c>
    </row>
    <row r="40" spans="4:6">
      <c r="D40" s="25" t="s">
        <v>17</v>
      </c>
      <c r="E40" s="25"/>
      <c r="F40" s="24">
        <f>F38-F39</f>
        <v>0</v>
      </c>
    </row>
    <row r="41" spans="4:6">
      <c r="D41" s="25" t="s">
        <v>26</v>
      </c>
      <c r="E41" s="25"/>
      <c r="F41" s="24" t="e">
        <f>AVERAGE(D2:D32)</f>
        <v>#DIV/0!</v>
      </c>
    </row>
    <row r="42" spans="4:6">
      <c r="D42" s="2" t="s">
        <v>27</v>
      </c>
      <c r="E42" s="2"/>
      <c r="F42" s="24">
        <v>3200</v>
      </c>
    </row>
    <row r="43" spans="4:6">
      <c r="D43" s="2" t="s">
        <v>28</v>
      </c>
      <c r="E43" s="2"/>
      <c r="F43" s="24"/>
    </row>
  </sheetData>
  <mergeCells count="4">
    <mergeCell ref="D36:E36"/>
    <mergeCell ref="D38:E38"/>
    <mergeCell ref="D39:E39"/>
    <mergeCell ref="D40:E40"/>
  </mergeCells>
  <pageMargins left="0.699305555555556" right="0.699305555555556" top="0.75" bottom="0.75" header="0.3" footer="0.3"/>
  <pageSetup paperSize="1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pane ySplit="4" topLeftCell="A26" activePane="bottomLeft" state="frozen"/>
      <selection/>
      <selection pane="bottomLeft" activeCell="A37" sqref="$A37:$XFD37"/>
    </sheetView>
  </sheetViews>
  <sheetFormatPr defaultColWidth="9" defaultRowHeight="15" outlineLevelCol="6"/>
  <cols>
    <col min="1" max="1" width="9.14285714285714" style="8" customWidth="1"/>
    <col min="2" max="2" width="12.1428571428571" style="8" customWidth="1"/>
    <col min="3" max="3" width="21.4285714285714" customWidth="1"/>
    <col min="4" max="4" width="14" style="2" customWidth="1"/>
    <col min="5" max="5" width="17" style="2" customWidth="1"/>
    <col min="6" max="6" width="13.7142857142857" style="2" customWidth="1"/>
    <col min="7" max="7" width="22.2857142857143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43</v>
      </c>
    </row>
    <row r="4" customFormat="1" spans="1:7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12" t="s">
        <v>19</v>
      </c>
    </row>
    <row r="5" spans="1:7">
      <c r="A5" s="13">
        <v>1</v>
      </c>
      <c r="B5" s="14" t="s">
        <v>13</v>
      </c>
      <c r="C5" s="6"/>
      <c r="D5" s="15"/>
      <c r="E5" s="15"/>
      <c r="F5" s="16">
        <f t="shared" ref="F5:F35" si="0">D5-E5</f>
        <v>0</v>
      </c>
      <c r="G5" s="6"/>
    </row>
    <row r="6" spans="1:7">
      <c r="A6" s="14">
        <v>2</v>
      </c>
      <c r="B6" s="14" t="s">
        <v>14</v>
      </c>
      <c r="C6" s="6"/>
      <c r="D6" s="16"/>
      <c r="E6" s="16"/>
      <c r="F6" s="16">
        <f t="shared" si="0"/>
        <v>0</v>
      </c>
      <c r="G6" s="6"/>
    </row>
    <row r="7" spans="1:7">
      <c r="A7" s="14">
        <v>3</v>
      </c>
      <c r="B7" s="14" t="s">
        <v>15</v>
      </c>
      <c r="C7" s="6"/>
      <c r="D7" s="16"/>
      <c r="E7" s="16"/>
      <c r="F7" s="16">
        <f t="shared" si="0"/>
        <v>0</v>
      </c>
      <c r="G7" s="6"/>
    </row>
    <row r="8" spans="1:7">
      <c r="A8" s="14">
        <v>4</v>
      </c>
      <c r="B8" s="14" t="s">
        <v>9</v>
      </c>
      <c r="C8" s="18"/>
      <c r="D8" s="16"/>
      <c r="E8" s="16"/>
      <c r="F8" s="16">
        <f t="shared" si="0"/>
        <v>0</v>
      </c>
      <c r="G8" s="6"/>
    </row>
    <row r="9" spans="1:7">
      <c r="A9" s="14">
        <v>5</v>
      </c>
      <c r="B9" s="14" t="s">
        <v>10</v>
      </c>
      <c r="C9" s="18"/>
      <c r="D9" s="16"/>
      <c r="E9" s="16"/>
      <c r="F9" s="16">
        <f t="shared" si="0"/>
        <v>0</v>
      </c>
      <c r="G9" s="6"/>
    </row>
    <row r="10" spans="1:7">
      <c r="A10" s="14">
        <v>6</v>
      </c>
      <c r="B10" s="14" t="s">
        <v>11</v>
      </c>
      <c r="C10" s="18"/>
      <c r="D10" s="16"/>
      <c r="E10" s="16"/>
      <c r="F10" s="16">
        <f t="shared" si="0"/>
        <v>0</v>
      </c>
      <c r="G10" s="6"/>
    </row>
    <row r="11" spans="1:7">
      <c r="A11" s="14">
        <v>7</v>
      </c>
      <c r="B11" s="17" t="s">
        <v>12</v>
      </c>
      <c r="C11" s="18"/>
      <c r="D11" s="16"/>
      <c r="E11" s="16"/>
      <c r="F11" s="16">
        <f t="shared" si="0"/>
        <v>0</v>
      </c>
      <c r="G11" s="6"/>
    </row>
    <row r="12" spans="1:7">
      <c r="A12" s="14">
        <v>8</v>
      </c>
      <c r="B12" s="14" t="s">
        <v>13</v>
      </c>
      <c r="C12" s="18"/>
      <c r="D12" s="16"/>
      <c r="E12" s="16"/>
      <c r="F12" s="16">
        <f t="shared" si="0"/>
        <v>0</v>
      </c>
      <c r="G12" s="6"/>
    </row>
    <row r="13" spans="1:7">
      <c r="A13" s="14">
        <v>9</v>
      </c>
      <c r="B13" s="14" t="s">
        <v>14</v>
      </c>
      <c r="C13" s="18"/>
      <c r="D13" s="16"/>
      <c r="E13" s="16"/>
      <c r="F13" s="16">
        <f t="shared" si="0"/>
        <v>0</v>
      </c>
      <c r="G13" s="6"/>
    </row>
    <row r="14" spans="1:7">
      <c r="A14" s="14">
        <v>10</v>
      </c>
      <c r="B14" s="14" t="s">
        <v>15</v>
      </c>
      <c r="C14" s="18"/>
      <c r="D14" s="16"/>
      <c r="E14" s="16"/>
      <c r="F14" s="16">
        <f t="shared" si="0"/>
        <v>0</v>
      </c>
      <c r="G14" s="6"/>
    </row>
    <row r="15" spans="1:7">
      <c r="A15" s="14">
        <v>11</v>
      </c>
      <c r="B15" s="14" t="s">
        <v>9</v>
      </c>
      <c r="C15" s="18"/>
      <c r="D15" s="16"/>
      <c r="E15" s="16"/>
      <c r="F15" s="16">
        <f t="shared" si="0"/>
        <v>0</v>
      </c>
      <c r="G15" s="6"/>
    </row>
    <row r="16" spans="1:7">
      <c r="A16" s="14">
        <v>12</v>
      </c>
      <c r="B16" s="14" t="s">
        <v>10</v>
      </c>
      <c r="C16" s="18"/>
      <c r="D16" s="16"/>
      <c r="E16" s="16"/>
      <c r="F16" s="16">
        <f t="shared" si="0"/>
        <v>0</v>
      </c>
      <c r="G16" s="6"/>
    </row>
    <row r="17" spans="1:7">
      <c r="A17" s="14">
        <v>13</v>
      </c>
      <c r="B17" s="14" t="s">
        <v>11</v>
      </c>
      <c r="C17" s="18"/>
      <c r="D17" s="16"/>
      <c r="E17" s="16"/>
      <c r="F17" s="16">
        <f t="shared" si="0"/>
        <v>0</v>
      </c>
      <c r="G17" s="6"/>
    </row>
    <row r="18" spans="1:7">
      <c r="A18" s="14">
        <v>14</v>
      </c>
      <c r="B18" s="17" t="s">
        <v>12</v>
      </c>
      <c r="C18" s="18"/>
      <c r="D18" s="16"/>
      <c r="E18" s="16"/>
      <c r="F18" s="16">
        <f t="shared" si="0"/>
        <v>0</v>
      </c>
      <c r="G18" s="6"/>
    </row>
    <row r="19" spans="1:7">
      <c r="A19" s="14">
        <v>15</v>
      </c>
      <c r="B19" s="14" t="s">
        <v>13</v>
      </c>
      <c r="C19" s="18"/>
      <c r="D19" s="16"/>
      <c r="E19" s="16"/>
      <c r="F19" s="16">
        <f t="shared" si="0"/>
        <v>0</v>
      </c>
      <c r="G19" s="6"/>
    </row>
    <row r="20" spans="1:7">
      <c r="A20" s="14">
        <v>16</v>
      </c>
      <c r="B20" s="14" t="s">
        <v>14</v>
      </c>
      <c r="C20" s="18"/>
      <c r="D20" s="16"/>
      <c r="E20" s="16"/>
      <c r="F20" s="16">
        <f t="shared" si="0"/>
        <v>0</v>
      </c>
      <c r="G20" s="6"/>
    </row>
    <row r="21" spans="1:7">
      <c r="A21" s="14">
        <v>17</v>
      </c>
      <c r="B21" s="14" t="s">
        <v>15</v>
      </c>
      <c r="C21" s="18"/>
      <c r="D21" s="16"/>
      <c r="E21" s="16"/>
      <c r="F21" s="16">
        <f t="shared" si="0"/>
        <v>0</v>
      </c>
      <c r="G21" s="6"/>
    </row>
    <row r="22" spans="1:7">
      <c r="A22" s="14">
        <v>18</v>
      </c>
      <c r="B22" s="14" t="s">
        <v>9</v>
      </c>
      <c r="C22" s="18"/>
      <c r="D22" s="16"/>
      <c r="E22" s="16"/>
      <c r="F22" s="16">
        <f t="shared" si="0"/>
        <v>0</v>
      </c>
      <c r="G22" s="6"/>
    </row>
    <row r="23" spans="1:7">
      <c r="A23" s="14">
        <v>19</v>
      </c>
      <c r="B23" s="14" t="s">
        <v>10</v>
      </c>
      <c r="C23" s="18"/>
      <c r="D23" s="16"/>
      <c r="E23" s="16"/>
      <c r="F23" s="16">
        <f t="shared" si="0"/>
        <v>0</v>
      </c>
      <c r="G23" s="6"/>
    </row>
    <row r="24" spans="1:7">
      <c r="A24" s="14">
        <v>20</v>
      </c>
      <c r="B24" s="14" t="s">
        <v>11</v>
      </c>
      <c r="C24" s="18"/>
      <c r="D24" s="16"/>
      <c r="E24" s="16"/>
      <c r="F24" s="16">
        <f t="shared" si="0"/>
        <v>0</v>
      </c>
      <c r="G24" s="6"/>
    </row>
    <row r="25" spans="1:7">
      <c r="A25" s="14">
        <v>21</v>
      </c>
      <c r="B25" s="17" t="s">
        <v>12</v>
      </c>
      <c r="C25" s="18"/>
      <c r="D25" s="16"/>
      <c r="E25" s="16"/>
      <c r="F25" s="16">
        <f t="shared" si="0"/>
        <v>0</v>
      </c>
      <c r="G25" s="6"/>
    </row>
    <row r="26" spans="1:7">
      <c r="A26" s="14">
        <v>22</v>
      </c>
      <c r="B26" s="14" t="s">
        <v>13</v>
      </c>
      <c r="C26" s="6"/>
      <c r="D26" s="5"/>
      <c r="E26" s="5"/>
      <c r="F26" s="16">
        <f t="shared" si="0"/>
        <v>0</v>
      </c>
      <c r="G26" s="6"/>
    </row>
    <row r="27" spans="1:7">
      <c r="A27" s="14">
        <v>23</v>
      </c>
      <c r="B27" s="14" t="s">
        <v>14</v>
      </c>
      <c r="C27" s="6"/>
      <c r="D27" s="5"/>
      <c r="E27" s="5"/>
      <c r="F27" s="16">
        <f t="shared" si="0"/>
        <v>0</v>
      </c>
      <c r="G27" s="6"/>
    </row>
    <row r="28" spans="1:7">
      <c r="A28" s="14">
        <v>24</v>
      </c>
      <c r="B28" s="14" t="s">
        <v>15</v>
      </c>
      <c r="C28" s="6"/>
      <c r="D28" s="5"/>
      <c r="E28" s="5"/>
      <c r="F28" s="16">
        <f t="shared" si="0"/>
        <v>0</v>
      </c>
      <c r="G28" s="6"/>
    </row>
    <row r="29" spans="1:7">
      <c r="A29" s="14">
        <v>25</v>
      </c>
      <c r="B29" s="14" t="s">
        <v>9</v>
      </c>
      <c r="C29" s="6"/>
      <c r="D29" s="5"/>
      <c r="E29" s="5"/>
      <c r="F29" s="16">
        <f t="shared" si="0"/>
        <v>0</v>
      </c>
      <c r="G29" s="6"/>
    </row>
    <row r="30" spans="1:7">
      <c r="A30" s="14">
        <v>26</v>
      </c>
      <c r="B30" s="14" t="s">
        <v>10</v>
      </c>
      <c r="C30" s="6"/>
      <c r="D30" s="5"/>
      <c r="E30" s="5"/>
      <c r="F30" s="16">
        <f t="shared" si="0"/>
        <v>0</v>
      </c>
      <c r="G30" s="6"/>
    </row>
    <row r="31" spans="1:7">
      <c r="A31" s="14">
        <v>27</v>
      </c>
      <c r="B31" s="14" t="s">
        <v>11</v>
      </c>
      <c r="C31" s="6"/>
      <c r="D31" s="5"/>
      <c r="E31" s="5"/>
      <c r="F31" s="16">
        <f t="shared" si="0"/>
        <v>0</v>
      </c>
      <c r="G31" s="6"/>
    </row>
    <row r="32" spans="1:7">
      <c r="A32" s="14">
        <v>28</v>
      </c>
      <c r="B32" s="17" t="s">
        <v>12</v>
      </c>
      <c r="C32" s="6"/>
      <c r="D32" s="5"/>
      <c r="E32" s="5"/>
      <c r="F32" s="16">
        <f t="shared" si="0"/>
        <v>0</v>
      </c>
      <c r="G32" s="6"/>
    </row>
    <row r="33" spans="1:7">
      <c r="A33" s="14">
        <v>29</v>
      </c>
      <c r="B33" s="14" t="s">
        <v>13</v>
      </c>
      <c r="C33" s="6"/>
      <c r="D33" s="5"/>
      <c r="E33" s="5"/>
      <c r="F33" s="16">
        <f t="shared" si="0"/>
        <v>0</v>
      </c>
      <c r="G33" s="6"/>
    </row>
    <row r="34" spans="1:7">
      <c r="A34" s="14">
        <v>30</v>
      </c>
      <c r="B34" s="14" t="s">
        <v>14</v>
      </c>
      <c r="C34" s="6"/>
      <c r="D34" s="5"/>
      <c r="E34" s="5"/>
      <c r="F34" s="16">
        <f t="shared" si="0"/>
        <v>0</v>
      </c>
      <c r="G34" s="6"/>
    </row>
    <row r="35" spans="1:7">
      <c r="A35" s="14">
        <v>31</v>
      </c>
      <c r="B35" s="14" t="s">
        <v>15</v>
      </c>
      <c r="C35" s="6"/>
      <c r="D35" s="5"/>
      <c r="E35" s="5"/>
      <c r="F35" s="16">
        <f t="shared" si="0"/>
        <v>0</v>
      </c>
      <c r="G35" s="6"/>
    </row>
    <row r="36" spans="1:7">
      <c r="A36" s="19"/>
      <c r="B36" s="19"/>
      <c r="C36" s="20"/>
      <c r="D36" s="21"/>
      <c r="E36" s="21"/>
      <c r="F36" s="22"/>
      <c r="G36" s="20"/>
    </row>
    <row r="37" spans="4:5">
      <c r="D37" s="23"/>
      <c r="E37" s="23"/>
    </row>
    <row r="38" spans="4:6">
      <c r="D38" s="24" t="s">
        <v>24</v>
      </c>
      <c r="E38" s="24"/>
      <c r="F38" s="24">
        <f>SUM(D2:D32)</f>
        <v>0</v>
      </c>
    </row>
    <row r="39" spans="4:6">
      <c r="D39" s="24" t="s">
        <v>25</v>
      </c>
      <c r="E39" s="24"/>
      <c r="F39" s="24">
        <f>SUM(E2:E32)</f>
        <v>0</v>
      </c>
    </row>
    <row r="40" spans="4:6">
      <c r="D40" s="25" t="s">
        <v>17</v>
      </c>
      <c r="E40" s="25"/>
      <c r="F40" s="24">
        <f>F38-F39</f>
        <v>0</v>
      </c>
    </row>
    <row r="41" spans="4:6">
      <c r="D41" s="25" t="s">
        <v>26</v>
      </c>
      <c r="E41" s="25"/>
      <c r="F41" s="24" t="e">
        <f>AVERAGE(D2:D32)</f>
        <v>#DIV/0!</v>
      </c>
    </row>
    <row r="42" spans="4:6">
      <c r="D42" s="2" t="s">
        <v>27</v>
      </c>
      <c r="E42" s="2"/>
      <c r="F42" s="24">
        <v>3200</v>
      </c>
    </row>
    <row r="43" spans="4:6">
      <c r="D43" s="2" t="s">
        <v>28</v>
      </c>
      <c r="E43" s="2"/>
      <c r="F43" s="24"/>
    </row>
  </sheetData>
  <mergeCells count="4">
    <mergeCell ref="D37:E37"/>
    <mergeCell ref="D38:E38"/>
    <mergeCell ref="D39:E39"/>
    <mergeCell ref="D40:E40"/>
  </mergeCells>
  <pageMargins left="0.699305555555556" right="0.699305555555556" top="0.75" bottom="0.75" header="0.3" footer="0.3"/>
  <pageSetup paperSize="1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pane ySplit="4" topLeftCell="A26" activePane="bottomLeft" state="frozen"/>
      <selection/>
      <selection pane="bottomLeft" activeCell="A36" sqref="$A36:$XFD36"/>
    </sheetView>
  </sheetViews>
  <sheetFormatPr defaultColWidth="9" defaultRowHeight="15" outlineLevelCol="6"/>
  <cols>
    <col min="1" max="1" width="9.14285714285714" style="8" customWidth="1"/>
    <col min="2" max="2" width="12.1428571428571" style="8" customWidth="1"/>
    <col min="3" max="3" width="21.4285714285714" customWidth="1"/>
    <col min="4" max="4" width="14" style="2" customWidth="1"/>
    <col min="5" max="5" width="17" style="2" customWidth="1"/>
    <col min="6" max="6" width="13.7142857142857" style="2" customWidth="1"/>
    <col min="7" max="7" width="22.2857142857143" customWidth="1"/>
  </cols>
  <sheetData>
    <row r="1" spans="1:2">
      <c r="A1" s="9" t="s">
        <v>0</v>
      </c>
      <c r="B1" s="9"/>
    </row>
    <row r="2" spans="1:2">
      <c r="A2" s="9" t="s">
        <v>1</v>
      </c>
      <c r="B2" s="10" t="s">
        <v>44</v>
      </c>
    </row>
    <row r="4" customFormat="1" spans="1:7">
      <c r="A4" s="11" t="s">
        <v>3</v>
      </c>
      <c r="B4" s="11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12" t="s">
        <v>19</v>
      </c>
    </row>
    <row r="5" spans="1:7">
      <c r="A5" s="13">
        <v>1</v>
      </c>
      <c r="B5" s="14" t="s">
        <v>9</v>
      </c>
      <c r="C5" s="6"/>
      <c r="D5" s="15"/>
      <c r="E5" s="15"/>
      <c r="F5" s="16">
        <f t="shared" ref="F5:F34" si="0">D5-E5</f>
        <v>0</v>
      </c>
      <c r="G5" s="6"/>
    </row>
    <row r="6" spans="1:7">
      <c r="A6" s="14">
        <v>2</v>
      </c>
      <c r="B6" s="14" t="s">
        <v>10</v>
      </c>
      <c r="C6" s="6"/>
      <c r="D6" s="16"/>
      <c r="E6" s="16"/>
      <c r="F6" s="16">
        <f t="shared" si="0"/>
        <v>0</v>
      </c>
      <c r="G6" s="6"/>
    </row>
    <row r="7" spans="1:7">
      <c r="A7" s="14">
        <v>3</v>
      </c>
      <c r="B7" s="14" t="s">
        <v>11</v>
      </c>
      <c r="C7" s="6"/>
      <c r="D7" s="16"/>
      <c r="E7" s="16"/>
      <c r="F7" s="16">
        <f t="shared" si="0"/>
        <v>0</v>
      </c>
      <c r="G7" s="6"/>
    </row>
    <row r="8" spans="1:7">
      <c r="A8" s="14">
        <v>4</v>
      </c>
      <c r="B8" s="17" t="s">
        <v>12</v>
      </c>
      <c r="C8" s="18"/>
      <c r="D8" s="16"/>
      <c r="E8" s="16"/>
      <c r="F8" s="16">
        <f t="shared" si="0"/>
        <v>0</v>
      </c>
      <c r="G8" s="6"/>
    </row>
    <row r="9" spans="1:7">
      <c r="A9" s="14">
        <v>5</v>
      </c>
      <c r="B9" s="14" t="s">
        <v>13</v>
      </c>
      <c r="C9" s="18"/>
      <c r="D9" s="16"/>
      <c r="E9" s="16"/>
      <c r="F9" s="16">
        <f t="shared" si="0"/>
        <v>0</v>
      </c>
      <c r="G9" s="6"/>
    </row>
    <row r="10" spans="1:7">
      <c r="A10" s="14">
        <v>6</v>
      </c>
      <c r="B10" s="14" t="s">
        <v>14</v>
      </c>
      <c r="C10" s="18"/>
      <c r="D10" s="16"/>
      <c r="E10" s="16"/>
      <c r="F10" s="16">
        <f t="shared" si="0"/>
        <v>0</v>
      </c>
      <c r="G10" s="6"/>
    </row>
    <row r="11" spans="1:7">
      <c r="A11" s="14">
        <v>7</v>
      </c>
      <c r="B11" s="14" t="s">
        <v>15</v>
      </c>
      <c r="C11" s="18"/>
      <c r="D11" s="16"/>
      <c r="E11" s="16"/>
      <c r="F11" s="16">
        <f t="shared" si="0"/>
        <v>0</v>
      </c>
      <c r="G11" s="6"/>
    </row>
    <row r="12" spans="1:7">
      <c r="A12" s="14">
        <v>8</v>
      </c>
      <c r="B12" s="14" t="s">
        <v>9</v>
      </c>
      <c r="C12" s="18"/>
      <c r="D12" s="16"/>
      <c r="E12" s="16"/>
      <c r="F12" s="16">
        <f t="shared" si="0"/>
        <v>0</v>
      </c>
      <c r="G12" s="6"/>
    </row>
    <row r="13" spans="1:7">
      <c r="A13" s="14">
        <v>9</v>
      </c>
      <c r="B13" s="14" t="s">
        <v>10</v>
      </c>
      <c r="C13" s="18"/>
      <c r="D13" s="16"/>
      <c r="E13" s="16"/>
      <c r="F13" s="16">
        <f t="shared" si="0"/>
        <v>0</v>
      </c>
      <c r="G13" s="6"/>
    </row>
    <row r="14" spans="1:7">
      <c r="A14" s="14">
        <v>10</v>
      </c>
      <c r="B14" s="14" t="s">
        <v>11</v>
      </c>
      <c r="C14" s="18"/>
      <c r="D14" s="16"/>
      <c r="E14" s="16"/>
      <c r="F14" s="16">
        <f t="shared" si="0"/>
        <v>0</v>
      </c>
      <c r="G14" s="6"/>
    </row>
    <row r="15" spans="1:7">
      <c r="A15" s="14">
        <v>11</v>
      </c>
      <c r="B15" s="17" t="s">
        <v>12</v>
      </c>
      <c r="C15" s="18"/>
      <c r="D15" s="16"/>
      <c r="E15" s="16"/>
      <c r="F15" s="16">
        <f t="shared" si="0"/>
        <v>0</v>
      </c>
      <c r="G15" s="6"/>
    </row>
    <row r="16" spans="1:7">
      <c r="A16" s="14">
        <v>12</v>
      </c>
      <c r="B16" s="14" t="s">
        <v>13</v>
      </c>
      <c r="C16" s="18"/>
      <c r="D16" s="16"/>
      <c r="E16" s="16"/>
      <c r="F16" s="16">
        <f t="shared" si="0"/>
        <v>0</v>
      </c>
      <c r="G16" s="6"/>
    </row>
    <row r="17" spans="1:7">
      <c r="A17" s="14">
        <v>13</v>
      </c>
      <c r="B17" s="14" t="s">
        <v>14</v>
      </c>
      <c r="C17" s="18"/>
      <c r="D17" s="16"/>
      <c r="E17" s="16"/>
      <c r="F17" s="16">
        <f t="shared" si="0"/>
        <v>0</v>
      </c>
      <c r="G17" s="6"/>
    </row>
    <row r="18" spans="1:7">
      <c r="A18" s="14">
        <v>14</v>
      </c>
      <c r="B18" s="14" t="s">
        <v>15</v>
      </c>
      <c r="C18" s="18"/>
      <c r="D18" s="16"/>
      <c r="E18" s="16"/>
      <c r="F18" s="16">
        <f t="shared" si="0"/>
        <v>0</v>
      </c>
      <c r="G18" s="6"/>
    </row>
    <row r="19" spans="1:7">
      <c r="A19" s="14">
        <v>15</v>
      </c>
      <c r="B19" s="14" t="s">
        <v>9</v>
      </c>
      <c r="C19" s="18"/>
      <c r="D19" s="16"/>
      <c r="E19" s="16"/>
      <c r="F19" s="16">
        <f t="shared" si="0"/>
        <v>0</v>
      </c>
      <c r="G19" s="6"/>
    </row>
    <row r="20" spans="1:7">
      <c r="A20" s="14">
        <v>16</v>
      </c>
      <c r="B20" s="14" t="s">
        <v>10</v>
      </c>
      <c r="C20" s="18"/>
      <c r="D20" s="16"/>
      <c r="E20" s="16"/>
      <c r="F20" s="16">
        <f t="shared" si="0"/>
        <v>0</v>
      </c>
      <c r="G20" s="6"/>
    </row>
    <row r="21" spans="1:7">
      <c r="A21" s="14">
        <v>17</v>
      </c>
      <c r="B21" s="14" t="s">
        <v>11</v>
      </c>
      <c r="C21" s="18"/>
      <c r="D21" s="16"/>
      <c r="E21" s="16"/>
      <c r="F21" s="16">
        <f t="shared" si="0"/>
        <v>0</v>
      </c>
      <c r="G21" s="6"/>
    </row>
    <row r="22" spans="1:7">
      <c r="A22" s="14">
        <v>18</v>
      </c>
      <c r="B22" s="17" t="s">
        <v>12</v>
      </c>
      <c r="C22" s="18"/>
      <c r="D22" s="16"/>
      <c r="E22" s="16"/>
      <c r="F22" s="16">
        <f t="shared" si="0"/>
        <v>0</v>
      </c>
      <c r="G22" s="6"/>
    </row>
    <row r="23" spans="1:7">
      <c r="A23" s="14">
        <v>19</v>
      </c>
      <c r="B23" s="14" t="s">
        <v>13</v>
      </c>
      <c r="C23" s="18"/>
      <c r="D23" s="16"/>
      <c r="E23" s="16"/>
      <c r="F23" s="16">
        <f t="shared" si="0"/>
        <v>0</v>
      </c>
      <c r="G23" s="6"/>
    </row>
    <row r="24" spans="1:7">
      <c r="A24" s="14">
        <v>20</v>
      </c>
      <c r="B24" s="14" t="s">
        <v>14</v>
      </c>
      <c r="C24" s="18"/>
      <c r="D24" s="16"/>
      <c r="E24" s="16"/>
      <c r="F24" s="16">
        <f t="shared" si="0"/>
        <v>0</v>
      </c>
      <c r="G24" s="6"/>
    </row>
    <row r="25" spans="1:7">
      <c r="A25" s="14">
        <v>21</v>
      </c>
      <c r="B25" s="14" t="s">
        <v>15</v>
      </c>
      <c r="C25" s="18"/>
      <c r="D25" s="16"/>
      <c r="E25" s="16"/>
      <c r="F25" s="16">
        <f t="shared" si="0"/>
        <v>0</v>
      </c>
      <c r="G25" s="6"/>
    </row>
    <row r="26" spans="1:7">
      <c r="A26" s="14">
        <v>22</v>
      </c>
      <c r="B26" s="14" t="s">
        <v>9</v>
      </c>
      <c r="C26" s="6"/>
      <c r="D26" s="5"/>
      <c r="E26" s="5"/>
      <c r="F26" s="16">
        <f t="shared" si="0"/>
        <v>0</v>
      </c>
      <c r="G26" s="6"/>
    </row>
    <row r="27" spans="1:7">
      <c r="A27" s="14">
        <v>23</v>
      </c>
      <c r="B27" s="14" t="s">
        <v>10</v>
      </c>
      <c r="C27" s="6"/>
      <c r="D27" s="5"/>
      <c r="E27" s="5"/>
      <c r="F27" s="16">
        <f t="shared" si="0"/>
        <v>0</v>
      </c>
      <c r="G27" s="6"/>
    </row>
    <row r="28" spans="1:7">
      <c r="A28" s="14">
        <v>24</v>
      </c>
      <c r="B28" s="14" t="s">
        <v>11</v>
      </c>
      <c r="C28" s="6"/>
      <c r="D28" s="5"/>
      <c r="E28" s="5"/>
      <c r="F28" s="16">
        <f t="shared" si="0"/>
        <v>0</v>
      </c>
      <c r="G28" s="6"/>
    </row>
    <row r="29" spans="1:7">
      <c r="A29" s="14">
        <v>25</v>
      </c>
      <c r="B29" s="17" t="s">
        <v>12</v>
      </c>
      <c r="C29" s="6"/>
      <c r="D29" s="5"/>
      <c r="E29" s="5"/>
      <c r="F29" s="16">
        <f t="shared" si="0"/>
        <v>0</v>
      </c>
      <c r="G29" s="6"/>
    </row>
    <row r="30" spans="1:7">
      <c r="A30" s="14">
        <v>26</v>
      </c>
      <c r="B30" s="14" t="s">
        <v>13</v>
      </c>
      <c r="C30" s="6"/>
      <c r="D30" s="5"/>
      <c r="E30" s="5"/>
      <c r="F30" s="16">
        <f t="shared" si="0"/>
        <v>0</v>
      </c>
      <c r="G30" s="6"/>
    </row>
    <row r="31" spans="1:7">
      <c r="A31" s="14">
        <v>27</v>
      </c>
      <c r="B31" s="14" t="s">
        <v>14</v>
      </c>
      <c r="C31" s="6"/>
      <c r="D31" s="5"/>
      <c r="E31" s="5"/>
      <c r="F31" s="16">
        <f t="shared" si="0"/>
        <v>0</v>
      </c>
      <c r="G31" s="6"/>
    </row>
    <row r="32" spans="1:7">
      <c r="A32" s="14">
        <v>28</v>
      </c>
      <c r="B32" s="14" t="s">
        <v>15</v>
      </c>
      <c r="C32" s="6"/>
      <c r="D32" s="5"/>
      <c r="E32" s="5"/>
      <c r="F32" s="16">
        <f t="shared" si="0"/>
        <v>0</v>
      </c>
      <c r="G32" s="6"/>
    </row>
    <row r="33" spans="1:7">
      <c r="A33" s="14">
        <v>29</v>
      </c>
      <c r="B33" s="14" t="s">
        <v>9</v>
      </c>
      <c r="C33" s="6"/>
      <c r="D33" s="5"/>
      <c r="E33" s="5"/>
      <c r="F33" s="16">
        <f t="shared" si="0"/>
        <v>0</v>
      </c>
      <c r="G33" s="6"/>
    </row>
    <row r="34" spans="1:7">
      <c r="A34" s="14">
        <v>30</v>
      </c>
      <c r="B34" s="14" t="s">
        <v>10</v>
      </c>
      <c r="C34" s="6"/>
      <c r="D34" s="5"/>
      <c r="E34" s="5"/>
      <c r="F34" s="16">
        <f t="shared" si="0"/>
        <v>0</v>
      </c>
      <c r="G34" s="6"/>
    </row>
    <row r="35" spans="1:7">
      <c r="A35" s="19"/>
      <c r="B35" s="19"/>
      <c r="C35" s="20"/>
      <c r="D35" s="21"/>
      <c r="E35" s="21"/>
      <c r="F35" s="22"/>
      <c r="G35" s="20"/>
    </row>
    <row r="36" spans="4:5">
      <c r="D36" s="23"/>
      <c r="E36" s="23"/>
    </row>
    <row r="37" spans="4:5">
      <c r="D37" s="23"/>
      <c r="E37" s="23"/>
    </row>
    <row r="38" spans="4:6">
      <c r="D38" s="24" t="s">
        <v>24</v>
      </c>
      <c r="E38" s="24"/>
      <c r="F38" s="24">
        <f>SUM(D2:D32)</f>
        <v>0</v>
      </c>
    </row>
    <row r="39" spans="4:6">
      <c r="D39" s="24" t="s">
        <v>25</v>
      </c>
      <c r="E39" s="24"/>
      <c r="F39" s="24">
        <f>SUM(E2:E32)</f>
        <v>0</v>
      </c>
    </row>
    <row r="40" spans="4:6">
      <c r="D40" s="25" t="s">
        <v>17</v>
      </c>
      <c r="E40" s="25"/>
      <c r="F40" s="24">
        <f>F38-F39</f>
        <v>0</v>
      </c>
    </row>
    <row r="41" spans="4:6">
      <c r="D41" s="25" t="s">
        <v>26</v>
      </c>
      <c r="E41" s="25"/>
      <c r="F41" s="24" t="e">
        <f>AVERAGE(D2:D32)</f>
        <v>#DIV/0!</v>
      </c>
    </row>
    <row r="42" spans="4:6">
      <c r="D42" s="2" t="s">
        <v>27</v>
      </c>
      <c r="E42" s="2"/>
      <c r="F42" s="24">
        <v>3200</v>
      </c>
    </row>
    <row r="43" spans="4:6">
      <c r="D43" s="2" t="s">
        <v>28</v>
      </c>
      <c r="E43" s="2"/>
      <c r="F43" s="24"/>
    </row>
  </sheetData>
  <mergeCells count="4">
    <mergeCell ref="D36:E36"/>
    <mergeCell ref="D38:E38"/>
    <mergeCell ref="D39:E39"/>
    <mergeCell ref="D40:E40"/>
  </mergeCells>
  <pageMargins left="0.699305555555556" right="0.699305555555556" top="0.75" bottom="0.75" header="0.3" footer="0.3"/>
  <pageSetup paperSize="1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MARCH 2019</vt:lpstr>
      <vt:lpstr>APR 2019</vt:lpstr>
      <vt:lpstr>MAY 2019</vt:lpstr>
      <vt:lpstr>JUNE 2019</vt:lpstr>
      <vt:lpstr>JULY 2019</vt:lpstr>
      <vt:lpstr>AUG 2019</vt:lpstr>
      <vt:lpstr>SEPT 2019</vt:lpstr>
      <vt:lpstr>OKT 2019</vt:lpstr>
      <vt:lpstr>NOV 2019</vt:lpstr>
      <vt:lpstr>DEC 2019</vt:lpstr>
      <vt:lpstr>BANKIN RECORD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2019-02-16T18:17:00Z</dcterms:created>
  <dcterms:modified xsi:type="dcterms:W3CDTF">2019-08-01T03:39:36Z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