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KUB AGM 53rd\KUB_AGM\AGM-28.06.18\"/>
    </mc:Choice>
  </mc:AlternateContent>
  <xr:revisionPtr revIDLastSave="0" documentId="10_ncr:8100000_{8E89F8E7-E35E-4F91-937C-AD838F35E4D2}" xr6:coauthVersionLast="33" xr6:coauthVersionMax="33" xr10:uidLastSave="{00000000-0000-0000-0000-000000000000}"/>
  <bookViews>
    <workbookView xWindow="0" yWindow="0" windowWidth="28800" windowHeight="12312" xr2:uid="{2C29B2DC-2284-4067-BA77-2555DD66D68C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L17" i="1"/>
  <c r="L18" i="1"/>
  <c r="L19" i="1"/>
  <c r="H17" i="1"/>
  <c r="J17" i="1"/>
  <c r="J18" i="1"/>
  <c r="J19" i="1"/>
  <c r="J16" i="1"/>
  <c r="H19" i="1"/>
  <c r="H18" i="1"/>
  <c r="H16" i="1"/>
  <c r="N12" i="1" l="1"/>
  <c r="O12" i="1"/>
  <c r="N10" i="1"/>
  <c r="O10" i="1"/>
  <c r="M7" i="1"/>
  <c r="N7" i="1"/>
  <c r="O7" i="1"/>
  <c r="I7" i="1"/>
  <c r="O5" i="1"/>
  <c r="N5" i="1"/>
  <c r="M5" i="1"/>
  <c r="I5" i="1"/>
</calcChain>
</file>

<file path=xl/sharedStrings.xml><?xml version="1.0" encoding="utf-8"?>
<sst xmlns="http://schemas.openxmlformats.org/spreadsheetml/2006/main" count="13" uniqueCount="12">
  <si>
    <t>pax</t>
  </si>
  <si>
    <t>time</t>
  </si>
  <si>
    <t>per hour/pack</t>
  </si>
  <si>
    <t>days</t>
  </si>
  <si>
    <t>Verify</t>
  </si>
  <si>
    <t>Event</t>
  </si>
  <si>
    <t>Cost Travelling</t>
  </si>
  <si>
    <t>Travelling</t>
  </si>
  <si>
    <t>KUB</t>
  </si>
  <si>
    <t>SACC</t>
  </si>
  <si>
    <t>Syamphony</t>
  </si>
  <si>
    <t>toll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</si>
</sst>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43" fontId="0" fillId="0" borderId="0" xfId="0" applyNumberFormat="1"/>
    <xf numFmtId="9" fontId="0" fillId="0" borderId="0" xfId="2" applyFont="1"/>
    <xf numFmtId="1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E76A3-F178-4FF5-8873-766217541D3B}">
  <dimension ref="E4:O19"/>
  <sheetViews>
    <sheetView tabSelected="1" workbookViewId="0">
      <selection activeCell="L20" sqref="L20"/>
    </sheetView>
  </sheetViews>
  <sheetFormatPr defaultRowHeight="14.4" x14ac:dyDescent="0.3"/>
  <cols>
    <col min="6" max="6" width="18.77734375" customWidth="1"/>
    <col min="7" max="7" width="13.21875" customWidth="1"/>
    <col min="8" max="8" width="9" bestFit="1" customWidth="1"/>
    <col min="9" max="9" width="13.44140625" customWidth="1"/>
    <col min="10" max="11" width="9" bestFit="1" customWidth="1"/>
    <col min="12" max="12" width="9" customWidth="1"/>
    <col min="13" max="13" width="9.33203125" bestFit="1" customWidth="1"/>
    <col min="14" max="14" width="11.33203125" bestFit="1" customWidth="1"/>
    <col min="15" max="15" width="9.33203125" bestFit="1" customWidth="1"/>
  </cols>
  <sheetData>
    <row r="4" spans="5:15" x14ac:dyDescent="0.3">
      <c r="I4" t="s">
        <v>2</v>
      </c>
      <c r="J4" t="s">
        <v>1</v>
      </c>
      <c r="K4" t="s">
        <v>0</v>
      </c>
      <c r="L4" t="s">
        <v>3</v>
      </c>
      <c r="M4">
        <v>3000</v>
      </c>
    </row>
    <row r="5" spans="5:15" x14ac:dyDescent="0.3">
      <c r="E5" t="s">
        <v>4</v>
      </c>
      <c r="F5" s="1">
        <v>3000</v>
      </c>
      <c r="G5" s="1">
        <v>26</v>
      </c>
      <c r="H5" s="1">
        <v>8</v>
      </c>
      <c r="I5" s="1">
        <f>F5/G5</f>
        <v>115.38461538461539</v>
      </c>
      <c r="J5" s="1">
        <v>3</v>
      </c>
      <c r="K5" s="1">
        <v>6</v>
      </c>
      <c r="L5" s="1">
        <v>2</v>
      </c>
      <c r="M5" s="1">
        <f>I5*J5*K5*L5</f>
        <v>4153.8461538461543</v>
      </c>
      <c r="N5" s="1">
        <f>I5*K5*L5</f>
        <v>1384.6153846153848</v>
      </c>
      <c r="O5" s="2">
        <f>M4-N5</f>
        <v>1615.3846153846152</v>
      </c>
    </row>
    <row r="6" spans="5:15" x14ac:dyDescent="0.3">
      <c r="M6">
        <v>10000</v>
      </c>
    </row>
    <row r="7" spans="5:15" x14ac:dyDescent="0.3">
      <c r="E7" t="s">
        <v>5</v>
      </c>
      <c r="F7" s="1">
        <v>3000</v>
      </c>
      <c r="G7" s="1">
        <v>26</v>
      </c>
      <c r="H7" s="1">
        <v>8</v>
      </c>
      <c r="I7" s="1">
        <f>F7/G7</f>
        <v>115.38461538461539</v>
      </c>
      <c r="J7" s="1">
        <v>3</v>
      </c>
      <c r="K7" s="1">
        <v>15</v>
      </c>
      <c r="L7" s="1">
        <v>1</v>
      </c>
      <c r="M7" s="1">
        <f>I7*J7*K7*L7</f>
        <v>5192.3076923076933</v>
      </c>
      <c r="N7" s="1">
        <f>I7*K7*L7</f>
        <v>1730.7692307692307</v>
      </c>
      <c r="O7" s="2">
        <f>M6-N7</f>
        <v>8269.2307692307695</v>
      </c>
    </row>
    <row r="10" spans="5:15" x14ac:dyDescent="0.3">
      <c r="N10" s="2">
        <f>SUM(N5:N9)</f>
        <v>3115.3846153846152</v>
      </c>
      <c r="O10" s="2">
        <f>SUM(O5:O9)</f>
        <v>9884.6153846153848</v>
      </c>
    </row>
    <row r="12" spans="5:15" x14ac:dyDescent="0.3">
      <c r="N12" s="3">
        <f>O12/O10</f>
        <v>0.68482490272373542</v>
      </c>
      <c r="O12" s="2">
        <f>O10-N10</f>
        <v>6769.2307692307695</v>
      </c>
    </row>
    <row r="13" spans="5:15" x14ac:dyDescent="0.3">
      <c r="E13" t="s">
        <v>6</v>
      </c>
    </row>
    <row r="15" spans="5:15" x14ac:dyDescent="0.3">
      <c r="E15" t="s">
        <v>7</v>
      </c>
      <c r="I15" t="s">
        <v>11</v>
      </c>
    </row>
    <row r="16" spans="5:15" x14ac:dyDescent="0.3">
      <c r="F16" s="4">
        <v>43244</v>
      </c>
      <c r="G16" t="s">
        <v>8</v>
      </c>
      <c r="H16">
        <f>60*0.6</f>
        <v>36</v>
      </c>
      <c r="I16">
        <v>10</v>
      </c>
      <c r="J16">
        <f>H16+I16</f>
        <v>46</v>
      </c>
      <c r="K16">
        <v>1</v>
      </c>
      <c r="L16">
        <f>J16*K16</f>
        <v>46</v>
      </c>
    </row>
    <row r="17" spans="6:12" x14ac:dyDescent="0.3">
      <c r="F17" s="4">
        <v>43276</v>
      </c>
      <c r="G17" t="s">
        <v>9</v>
      </c>
      <c r="H17">
        <f>75*0.6</f>
        <v>45</v>
      </c>
      <c r="I17">
        <v>10</v>
      </c>
      <c r="J17">
        <f t="shared" ref="J17:J19" si="0">H17+I17</f>
        <v>55</v>
      </c>
      <c r="K17">
        <v>1</v>
      </c>
      <c r="L17">
        <f>J17*K17</f>
        <v>55</v>
      </c>
    </row>
    <row r="18" spans="6:12" x14ac:dyDescent="0.3">
      <c r="F18" s="4">
        <v>43278</v>
      </c>
      <c r="G18" t="s">
        <v>10</v>
      </c>
      <c r="H18">
        <f>60*0.6</f>
        <v>36</v>
      </c>
      <c r="I18">
        <v>10</v>
      </c>
      <c r="J18">
        <f t="shared" si="0"/>
        <v>46</v>
      </c>
      <c r="K18">
        <v>1</v>
      </c>
      <c r="L18">
        <f>J18*K18</f>
        <v>46</v>
      </c>
    </row>
    <row r="19" spans="6:12" x14ac:dyDescent="0.3">
      <c r="F19" s="4">
        <v>43279</v>
      </c>
      <c r="G19" t="s">
        <v>9</v>
      </c>
      <c r="H19">
        <f>75*0.6</f>
        <v>45</v>
      </c>
      <c r="I19">
        <v>10</v>
      </c>
      <c r="J19">
        <f t="shared" si="0"/>
        <v>55</v>
      </c>
      <c r="K19">
        <v>4</v>
      </c>
      <c r="L19">
        <f>J19*K19</f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2018-05-23T08:59:48Z</dcterms:created>
  <dcterms:modified xsi:type="dcterms:W3CDTF">2018-06-28T08:18:13Z</dcterms:modified>
</cp:coreProperties>
</file>