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0010" windowHeight="73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32" i="1" l="1"/>
  <c r="K31" i="1"/>
  <c r="K30" i="1"/>
  <c r="I27" i="1"/>
  <c r="K27" i="1" s="1"/>
  <c r="I26" i="1"/>
  <c r="K26" i="1" s="1"/>
  <c r="I25" i="1"/>
  <c r="K25" i="1" s="1"/>
  <c r="I24" i="1"/>
  <c r="K24" i="1" s="1"/>
  <c r="K19" i="1"/>
  <c r="K18" i="1"/>
  <c r="K15" i="1"/>
  <c r="D10" i="1"/>
  <c r="G10" i="1" s="1"/>
  <c r="I10" i="1" s="1"/>
  <c r="K10" i="1" s="1"/>
  <c r="D7" i="1"/>
  <c r="G7" i="1" s="1"/>
  <c r="I7" i="1" s="1"/>
  <c r="K7" i="1" s="1"/>
  <c r="D8" i="1"/>
  <c r="G8" i="1" s="1"/>
  <c r="I8" i="1" s="1"/>
  <c r="K8" i="1" s="1"/>
  <c r="D9" i="1"/>
  <c r="G9" i="1" s="1"/>
  <c r="I9" i="1" s="1"/>
  <c r="K9" i="1" s="1"/>
  <c r="D6" i="1"/>
  <c r="G6" i="1" s="1"/>
  <c r="I6" i="1" s="1"/>
  <c r="K6" i="1" l="1"/>
  <c r="K12" i="1" s="1"/>
  <c r="K21" i="1" s="1"/>
  <c r="J24" i="1" s="1"/>
  <c r="I12" i="1"/>
  <c r="J27" i="1" l="1"/>
  <c r="J26" i="1"/>
  <c r="J25" i="1"/>
</calcChain>
</file>

<file path=xl/sharedStrings.xml><?xml version="1.0" encoding="utf-8"?>
<sst xmlns="http://schemas.openxmlformats.org/spreadsheetml/2006/main" count="29" uniqueCount="28">
  <si>
    <t>GAF Files Project</t>
  </si>
  <si>
    <t>Man Power</t>
  </si>
  <si>
    <t>Consultant</t>
  </si>
  <si>
    <t>Manager</t>
  </si>
  <si>
    <t>Asst. Manager</t>
  </si>
  <si>
    <t>Salary</t>
  </si>
  <si>
    <t>Day</t>
  </si>
  <si>
    <t>Profit</t>
  </si>
  <si>
    <t>Hour</t>
  </si>
  <si>
    <t>Per hour</t>
  </si>
  <si>
    <t>Pax</t>
  </si>
  <si>
    <t>Total</t>
  </si>
  <si>
    <t>Senior Executive</t>
  </si>
  <si>
    <t>J. Executive</t>
  </si>
  <si>
    <t>Hardware</t>
  </si>
  <si>
    <t xml:space="preserve">Seunit </t>
  </si>
  <si>
    <t>Quantity</t>
  </si>
  <si>
    <t>Computer &amp; Software</t>
  </si>
  <si>
    <t>TOTAL</t>
  </si>
  <si>
    <t>Travelling</t>
  </si>
  <si>
    <t>Month</t>
  </si>
  <si>
    <t>Cost</t>
  </si>
  <si>
    <t>Printing &amp; Stationery</t>
  </si>
  <si>
    <t>Per Company</t>
  </si>
  <si>
    <t>Target Tax Payer</t>
  </si>
  <si>
    <t>Fee</t>
  </si>
  <si>
    <t>Actual Cost</t>
  </si>
  <si>
    <t>Proposed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</si>
</sst>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RM&quot;#,##0_);[Red]\(&quot;RM&quot;#,##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2" applyFont="1"/>
    <xf numFmtId="43" fontId="0" fillId="0" borderId="0" xfId="1" applyFont="1"/>
    <xf numFmtId="43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  <xf numFmtId="43" fontId="2" fillId="0" borderId="0" xfId="1" applyFont="1"/>
    <xf numFmtId="6" fontId="2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2"/>
  <sheetViews>
    <sheetView tabSelected="1" workbookViewId="0">
      <selection activeCell="O6" sqref="O6"/>
    </sheetView>
  </sheetViews>
  <sheetFormatPr defaultRowHeight="15" x14ac:dyDescent="0.25"/>
  <cols>
    <col min="2" max="2" width="20.42578125" bestFit="1" customWidth="1"/>
    <col min="3" max="3" width="15.5703125" style="2" bestFit="1" customWidth="1"/>
    <col min="4" max="4" width="8.7109375" bestFit="1" customWidth="1"/>
    <col min="5" max="5" width="6" bestFit="1" customWidth="1"/>
    <col min="6" max="6" width="4.28515625" bestFit="1" customWidth="1"/>
    <col min="7" max="7" width="11.5703125" bestFit="1" customWidth="1"/>
    <col min="8" max="8" width="8" bestFit="1" customWidth="1"/>
    <col min="9" max="9" width="15.28515625" bestFit="1" customWidth="1"/>
    <col min="10" max="10" width="6.7109375" customWidth="1"/>
    <col min="11" max="11" width="15.28515625" bestFit="1" customWidth="1"/>
    <col min="13" max="13" width="14.28515625" bestFit="1" customWidth="1"/>
    <col min="15" max="15" width="14.28515625" style="2" bestFit="1" customWidth="1"/>
  </cols>
  <sheetData>
    <row r="2" spans="2:15" x14ac:dyDescent="0.25">
      <c r="B2" s="5" t="s">
        <v>0</v>
      </c>
    </row>
    <row r="4" spans="2:15" x14ac:dyDescent="0.25">
      <c r="O4"/>
    </row>
    <row r="5" spans="2:15" x14ac:dyDescent="0.25">
      <c r="B5" s="4" t="s">
        <v>1</v>
      </c>
      <c r="C5" s="8" t="s">
        <v>5</v>
      </c>
      <c r="D5" s="4" t="s">
        <v>9</v>
      </c>
      <c r="E5" s="4" t="s">
        <v>8</v>
      </c>
      <c r="F5" s="4" t="s">
        <v>6</v>
      </c>
      <c r="G5" s="4"/>
      <c r="H5" s="4" t="s">
        <v>10</v>
      </c>
      <c r="I5" s="4" t="s">
        <v>26</v>
      </c>
      <c r="J5" s="4" t="s">
        <v>7</v>
      </c>
      <c r="K5" s="4" t="s">
        <v>11</v>
      </c>
      <c r="O5"/>
    </row>
    <row r="6" spans="2:15" x14ac:dyDescent="0.25">
      <c r="B6" t="s">
        <v>2</v>
      </c>
      <c r="C6" s="2">
        <v>20000</v>
      </c>
      <c r="D6" s="3">
        <f>C6/26/8</f>
        <v>96.15384615384616</v>
      </c>
      <c r="E6" s="3">
        <v>8</v>
      </c>
      <c r="F6">
        <v>183</v>
      </c>
      <c r="G6" s="3">
        <f>D6*E6*F6</f>
        <v>140769.23076923078</v>
      </c>
      <c r="H6" s="2">
        <v>2</v>
      </c>
      <c r="I6" s="2">
        <f>G6*H6</f>
        <v>281538.46153846156</v>
      </c>
      <c r="J6" s="3">
        <v>5</v>
      </c>
      <c r="K6" s="3">
        <f>I6*J6</f>
        <v>1407692.3076923077</v>
      </c>
      <c r="O6"/>
    </row>
    <row r="7" spans="2:15" x14ac:dyDescent="0.25">
      <c r="B7" t="s">
        <v>3</v>
      </c>
      <c r="C7" s="2">
        <v>8000</v>
      </c>
      <c r="D7" s="3">
        <f t="shared" ref="D7:D10" si="0">C7/26/8</f>
        <v>38.46153846153846</v>
      </c>
      <c r="E7" s="3">
        <v>8</v>
      </c>
      <c r="F7">
        <v>183</v>
      </c>
      <c r="G7" s="3">
        <f t="shared" ref="G7:G10" si="1">D7*E7*F7</f>
        <v>56307.692307692305</v>
      </c>
      <c r="H7" s="2">
        <v>3</v>
      </c>
      <c r="I7" s="2">
        <f t="shared" ref="I7:I10" si="2">G7*H7</f>
        <v>168923.07692307691</v>
      </c>
      <c r="J7" s="3">
        <v>5</v>
      </c>
      <c r="K7" s="3">
        <f t="shared" ref="K7:K10" si="3">I7*J7</f>
        <v>844615.38461538451</v>
      </c>
      <c r="O7"/>
    </row>
    <row r="8" spans="2:15" x14ac:dyDescent="0.25">
      <c r="B8" t="s">
        <v>4</v>
      </c>
      <c r="C8" s="2">
        <v>6000</v>
      </c>
      <c r="D8" s="3">
        <f t="shared" si="0"/>
        <v>28.846153846153847</v>
      </c>
      <c r="E8" s="3">
        <v>8</v>
      </c>
      <c r="F8">
        <v>365</v>
      </c>
      <c r="G8" s="3">
        <f t="shared" si="1"/>
        <v>84230.769230769234</v>
      </c>
      <c r="H8" s="2">
        <v>5</v>
      </c>
      <c r="I8" s="2">
        <f t="shared" si="2"/>
        <v>421153.84615384619</v>
      </c>
      <c r="J8" s="3">
        <v>5</v>
      </c>
      <c r="K8" s="3">
        <f t="shared" si="3"/>
        <v>2105769.230769231</v>
      </c>
      <c r="O8"/>
    </row>
    <row r="9" spans="2:15" x14ac:dyDescent="0.25">
      <c r="B9" t="s">
        <v>12</v>
      </c>
      <c r="C9" s="2">
        <v>4500</v>
      </c>
      <c r="D9" s="3">
        <f t="shared" si="0"/>
        <v>21.634615384615383</v>
      </c>
      <c r="E9" s="3">
        <v>8</v>
      </c>
      <c r="F9">
        <v>365</v>
      </c>
      <c r="G9" s="3">
        <f t="shared" si="1"/>
        <v>63173.076923076922</v>
      </c>
      <c r="H9" s="2">
        <v>10</v>
      </c>
      <c r="I9" s="2">
        <f t="shared" si="2"/>
        <v>631730.76923076925</v>
      </c>
      <c r="J9" s="3">
        <v>5</v>
      </c>
      <c r="K9" s="3">
        <f t="shared" si="3"/>
        <v>3158653.846153846</v>
      </c>
      <c r="O9"/>
    </row>
    <row r="10" spans="2:15" x14ac:dyDescent="0.25">
      <c r="B10" t="s">
        <v>13</v>
      </c>
      <c r="C10" s="2">
        <v>3000</v>
      </c>
      <c r="D10" s="3">
        <f t="shared" si="0"/>
        <v>14.423076923076923</v>
      </c>
      <c r="E10" s="3">
        <v>8</v>
      </c>
      <c r="F10">
        <v>365</v>
      </c>
      <c r="G10" s="3">
        <f t="shared" si="1"/>
        <v>42115.384615384617</v>
      </c>
      <c r="H10" s="2">
        <v>100</v>
      </c>
      <c r="I10" s="2">
        <f t="shared" si="2"/>
        <v>4211538.461538462</v>
      </c>
      <c r="J10" s="3">
        <v>5</v>
      </c>
      <c r="K10" s="3">
        <f t="shared" si="3"/>
        <v>21057692.307692312</v>
      </c>
      <c r="O10"/>
    </row>
    <row r="11" spans="2:15" x14ac:dyDescent="0.25">
      <c r="O11"/>
    </row>
    <row r="12" spans="2:15" x14ac:dyDescent="0.25">
      <c r="I12" s="3">
        <f>SUM(I6:I11)</f>
        <v>5714884.615384616</v>
      </c>
      <c r="K12" s="3">
        <f>SUM(K6:K10)</f>
        <v>28574423.07692308</v>
      </c>
      <c r="O12"/>
    </row>
    <row r="13" spans="2:15" x14ac:dyDescent="0.25">
      <c r="O13"/>
    </row>
    <row r="14" spans="2:15" x14ac:dyDescent="0.25">
      <c r="B14" s="4" t="s">
        <v>14</v>
      </c>
      <c r="C14" s="8" t="s">
        <v>15</v>
      </c>
      <c r="D14" s="4" t="s">
        <v>16</v>
      </c>
      <c r="O14"/>
    </row>
    <row r="15" spans="2:15" x14ac:dyDescent="0.25">
      <c r="B15" t="s">
        <v>17</v>
      </c>
      <c r="C15" s="2">
        <v>5000</v>
      </c>
      <c r="D15">
        <v>50</v>
      </c>
      <c r="K15" s="3">
        <f>C15*D15</f>
        <v>250000</v>
      </c>
    </row>
    <row r="17" spans="2:11" x14ac:dyDescent="0.25">
      <c r="C17" s="8" t="s">
        <v>21</v>
      </c>
      <c r="D17" s="4" t="s">
        <v>20</v>
      </c>
    </row>
    <row r="18" spans="2:11" x14ac:dyDescent="0.25">
      <c r="B18" t="s">
        <v>19</v>
      </c>
      <c r="C18" s="2">
        <v>2000</v>
      </c>
      <c r="D18">
        <v>12</v>
      </c>
      <c r="K18" s="3">
        <f>C18*D18</f>
        <v>24000</v>
      </c>
    </row>
    <row r="19" spans="2:11" x14ac:dyDescent="0.25">
      <c r="B19" t="s">
        <v>22</v>
      </c>
      <c r="C19" s="2">
        <v>1000</v>
      </c>
      <c r="D19">
        <v>12</v>
      </c>
      <c r="K19" s="3">
        <f>C19*D19</f>
        <v>12000</v>
      </c>
    </row>
    <row r="21" spans="2:11" x14ac:dyDescent="0.25">
      <c r="B21" s="6" t="s">
        <v>18</v>
      </c>
      <c r="C21" s="6"/>
      <c r="D21" s="6"/>
      <c r="E21" s="6"/>
      <c r="F21" s="6"/>
      <c r="G21" s="6"/>
      <c r="H21" s="6"/>
      <c r="I21" s="6"/>
      <c r="J21" s="6"/>
      <c r="K21" s="7">
        <f>K12+K15+K18+K19</f>
        <v>28860423.07692308</v>
      </c>
    </row>
    <row r="23" spans="2:11" x14ac:dyDescent="0.25">
      <c r="B23" s="8" t="s">
        <v>24</v>
      </c>
      <c r="C23" s="8" t="s">
        <v>23</v>
      </c>
      <c r="K23" t="s">
        <v>25</v>
      </c>
    </row>
    <row r="24" spans="2:11" x14ac:dyDescent="0.25">
      <c r="B24" s="2">
        <v>300000</v>
      </c>
      <c r="C24" s="2">
        <v>1500</v>
      </c>
      <c r="I24" s="2">
        <f>B24*C24</f>
        <v>450000000</v>
      </c>
      <c r="J24" s="1">
        <f>K21/I24</f>
        <v>6.4134273504273517E-2</v>
      </c>
      <c r="K24" s="3">
        <f>I24*0.06</f>
        <v>27000000</v>
      </c>
    </row>
    <row r="25" spans="2:11" x14ac:dyDescent="0.25">
      <c r="B25" s="2"/>
      <c r="C25" s="2">
        <v>1000</v>
      </c>
      <c r="I25" s="2">
        <f>B24*C25</f>
        <v>300000000</v>
      </c>
      <c r="J25" s="1">
        <f>K21/I25</f>
        <v>9.6201410256410269E-2</v>
      </c>
      <c r="K25" s="3">
        <f>I25*0.06</f>
        <v>18000000</v>
      </c>
    </row>
    <row r="26" spans="2:11" x14ac:dyDescent="0.25">
      <c r="B26" s="2"/>
      <c r="C26" s="2">
        <v>500</v>
      </c>
      <c r="I26" s="2">
        <f>B24*C26</f>
        <v>150000000</v>
      </c>
      <c r="J26" s="1">
        <f>K21/I26</f>
        <v>0.19240282051282054</v>
      </c>
      <c r="K26" s="3">
        <f>I26*0.06</f>
        <v>9000000</v>
      </c>
    </row>
    <row r="27" spans="2:11" x14ac:dyDescent="0.25">
      <c r="B27" s="2"/>
      <c r="C27" s="2">
        <v>300</v>
      </c>
      <c r="I27" s="2">
        <f>B24*C27</f>
        <v>90000000</v>
      </c>
      <c r="J27" s="1">
        <f>K21/I27</f>
        <v>0.32067136752136755</v>
      </c>
      <c r="K27" s="3">
        <f>I27*0.06</f>
        <v>5400000</v>
      </c>
    </row>
    <row r="28" spans="2:11" x14ac:dyDescent="0.25">
      <c r="B28" s="2"/>
      <c r="C28"/>
    </row>
    <row r="29" spans="2:11" x14ac:dyDescent="0.25">
      <c r="B29" s="8" t="s">
        <v>27</v>
      </c>
      <c r="C29" s="4" t="s">
        <v>24</v>
      </c>
      <c r="D29" s="4"/>
      <c r="E29" s="4"/>
      <c r="F29" s="4"/>
      <c r="G29" s="4"/>
      <c r="H29" s="4"/>
      <c r="I29" s="4"/>
      <c r="J29" s="4"/>
      <c r="K29" s="4"/>
    </row>
    <row r="30" spans="2:11" x14ac:dyDescent="0.25">
      <c r="B30" s="9">
        <v>100</v>
      </c>
      <c r="C30" s="8">
        <v>300000</v>
      </c>
      <c r="D30" s="4"/>
      <c r="E30" s="4"/>
      <c r="F30" s="4"/>
      <c r="G30" s="4"/>
      <c r="H30" s="4"/>
      <c r="I30" s="4"/>
      <c r="J30" s="4"/>
      <c r="K30" s="8">
        <f>B30*C30</f>
        <v>30000000</v>
      </c>
    </row>
    <row r="31" spans="2:11" x14ac:dyDescent="0.25">
      <c r="B31" s="4"/>
      <c r="C31" s="8">
        <v>200000</v>
      </c>
      <c r="D31" s="4"/>
      <c r="E31" s="4"/>
      <c r="F31" s="4"/>
      <c r="G31" s="4"/>
      <c r="H31" s="4"/>
      <c r="I31" s="4"/>
      <c r="J31" s="4"/>
      <c r="K31" s="8">
        <f>B30*C31</f>
        <v>20000000</v>
      </c>
    </row>
    <row r="32" spans="2:11" x14ac:dyDescent="0.25">
      <c r="B32" s="4"/>
      <c r="C32" s="8">
        <v>150000</v>
      </c>
      <c r="D32" s="4"/>
      <c r="E32" s="4"/>
      <c r="F32" s="4"/>
      <c r="G32" s="4"/>
      <c r="H32" s="4"/>
      <c r="I32" s="4"/>
      <c r="J32" s="4"/>
      <c r="K32" s="8">
        <f>B30*C32</f>
        <v>15000000</v>
      </c>
    </row>
  </sheetData>
  <mergeCells count="1">
    <mergeCell ref="B21:J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2018-01-08T04:31:57Z</cp:lastPrinted>
  <dcterms:created xsi:type="dcterms:W3CDTF">2018-01-08T01:58:13Z</dcterms:created>
  <dcterms:modified xsi:type="dcterms:W3CDTF">2018-01-08T10:14:53Z</dcterms:modified>
</cp:coreProperties>
</file>